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25" windowWidth="14940" windowHeight="9000" tabRatio="772" activeTab="1"/>
  </bookViews>
  <sheets>
    <sheet name="原材料・物品" sheetId="1" r:id="rId1"/>
    <sheet name="燃料使用量" sheetId="2" r:id="rId2"/>
    <sheet name="温室効果ガス" sheetId="3" r:id="rId3"/>
    <sheet name="日常取組" sheetId="4" r:id="rId4"/>
    <sheet name="6月" sheetId="5" r:id="rId5"/>
    <sheet name="7月" sheetId="6" r:id="rId6"/>
    <sheet name="8月" sheetId="7" r:id="rId7"/>
    <sheet name="9月" sheetId="8" r:id="rId8"/>
    <sheet name="10月" sheetId="9" r:id="rId9"/>
    <sheet name="11月" sheetId="10" r:id="rId10"/>
    <sheet name="12月" sheetId="11" r:id="rId11"/>
    <sheet name="1月" sheetId="12" r:id="rId12"/>
    <sheet name="2月" sheetId="13" r:id="rId13"/>
    <sheet name="3月" sheetId="14" r:id="rId14"/>
    <sheet name="4月" sheetId="15" r:id="rId15"/>
    <sheet name="5月" sheetId="16" r:id="rId16"/>
  </sheets>
  <definedNames>
    <definedName name="_xlnm.Print_Area" localSheetId="0">'原材料・物品'!$B$1:$E$33</definedName>
    <definedName name="_xlnm.Print_Area" localSheetId="1">'燃料使用量'!$B$1:$R$26</definedName>
  </definedNames>
  <calcPr fullCalcOnLoad="1"/>
</workbook>
</file>

<file path=xl/sharedStrings.xml><?xml version="1.0" encoding="utf-8"?>
<sst xmlns="http://schemas.openxmlformats.org/spreadsheetml/2006/main" count="565" uniqueCount="159">
  <si>
    <t>調査項目</t>
  </si>
  <si>
    <t>単位</t>
  </si>
  <si>
    <t>一般炭</t>
  </si>
  <si>
    <t>ガソリン</t>
  </si>
  <si>
    <t>灯油</t>
  </si>
  <si>
    <t>軽油</t>
  </si>
  <si>
    <t>kg</t>
  </si>
  <si>
    <t>都市ガス</t>
  </si>
  <si>
    <t>電気使用量</t>
  </si>
  <si>
    <t>その他電気事業者</t>
  </si>
  <si>
    <t xml:space="preserve">特殊用途車　　   </t>
  </si>
  <si>
    <t xml:space="preserve">特殊用途車       </t>
  </si>
  <si>
    <t>項　　　目</t>
  </si>
  <si>
    <t>電力</t>
  </si>
  <si>
    <t>トイレ、給湯室等の使用後の消灯</t>
  </si>
  <si>
    <t>水</t>
  </si>
  <si>
    <t>粉石けんや無りん洗剤を使っている</t>
  </si>
  <si>
    <t>日常的な節水の励行</t>
  </si>
  <si>
    <t>紙</t>
  </si>
  <si>
    <t>両面印刷・両面コピーの徹底</t>
  </si>
  <si>
    <t>再生紙の使用</t>
  </si>
  <si>
    <t>片面使用済み用紙の再利用</t>
  </si>
  <si>
    <t>燃料</t>
  </si>
  <si>
    <t>アイドリングストップの励行</t>
  </si>
  <si>
    <t>近距離移動における自転車の利用</t>
  </si>
  <si>
    <t>ごみ</t>
  </si>
  <si>
    <t>ごみ分別の徹底</t>
  </si>
  <si>
    <t>【エコ・リーダーまるがめ　点検・評価チェックシート１】</t>
  </si>
  <si>
    <t>記入例</t>
  </si>
  <si>
    <t>主な原材料・物品の名称</t>
  </si>
  <si>
    <t>主な用途</t>
  </si>
  <si>
    <t>使用量</t>
  </si>
  <si>
    <t>環境負荷低減のための取り組み</t>
  </si>
  <si>
    <t>小麦粉</t>
  </si>
  <si>
    <t>原材料</t>
  </si>
  <si>
    <t>未使用のまま廃棄される量を少なくする</t>
  </si>
  <si>
    <t>事務用</t>
  </si>
  <si>
    <t>４台</t>
  </si>
  <si>
    <t>省エネルギー型を導入する</t>
  </si>
  <si>
    <t>段ボール箱</t>
  </si>
  <si>
    <t>出荷用</t>
  </si>
  <si>
    <t>１万箱</t>
  </si>
  <si>
    <t>梱包材を少なくする</t>
  </si>
  <si>
    <t>業務用</t>
  </si>
  <si>
    <t>１０着</t>
  </si>
  <si>
    <t>ペットボトルのリサイクル品に変更</t>
  </si>
  <si>
    <t>調達する原材料・物品等の把握（環境負荷低減のための取り組みができるものを記入してください。）</t>
  </si>
  <si>
    <t>調査項目</t>
  </si>
  <si>
    <t>６月</t>
  </si>
  <si>
    <t>７月</t>
  </si>
  <si>
    <t>８月</t>
  </si>
  <si>
    <t>９月</t>
  </si>
  <si>
    <t>１０月</t>
  </si>
  <si>
    <t>１１月</t>
  </si>
  <si>
    <t>１２月</t>
  </si>
  <si>
    <t>１月</t>
  </si>
  <si>
    <t>２月</t>
  </si>
  <si>
    <t>３月</t>
  </si>
  <si>
    <t>４月</t>
  </si>
  <si>
    <t>５月</t>
  </si>
  <si>
    <t>合計</t>
  </si>
  <si>
    <t>燃
料
使
用
量</t>
  </si>
  <si>
    <t>一般炭</t>
  </si>
  <si>
    <t>灯油</t>
  </si>
  <si>
    <t>軽油</t>
  </si>
  <si>
    <t>Ａ重油</t>
  </si>
  <si>
    <t>液化天然ガス(ＬＮＧ)</t>
  </si>
  <si>
    <t>都市ガス</t>
  </si>
  <si>
    <t>電気
使用
量</t>
  </si>
  <si>
    <t>その他電気事業者</t>
  </si>
  <si>
    <t>自
動
車
の
走
行
距
離</t>
  </si>
  <si>
    <t>普通・小型自動車(660cc～)</t>
  </si>
  <si>
    <t>軽自動車(～660cc)</t>
  </si>
  <si>
    <t>普通貨物車(2000cc～)</t>
  </si>
  <si>
    <t>小型貨物車(660cc～2000cc)</t>
  </si>
  <si>
    <t>軽貨物車(660cc～)</t>
  </si>
  <si>
    <t>特殊用途車</t>
  </si>
  <si>
    <t>km</t>
  </si>
  <si>
    <t>軽
油</t>
  </si>
  <si>
    <t>二酸化炭素・メタン</t>
  </si>
  <si>
    <t>一酸化二窒素</t>
  </si>
  <si>
    <t>温室効果ガス計（二酸化炭素kg換算）
（①×②×③）+(①×④×⑤)</t>
  </si>
  <si>
    <t>②排出係数</t>
  </si>
  <si>
    <t>③温暖化係数</t>
  </si>
  <si>
    <t>④排出係数</t>
  </si>
  <si>
    <t>⑤温暖化係数</t>
  </si>
  <si>
    <t>燃料使用量</t>
  </si>
  <si>
    <t>自動車の走行距離</t>
  </si>
  <si>
    <t>業務中の不必要な照明の消灯</t>
  </si>
  <si>
    <t>OA機器の不必要時の停止</t>
  </si>
  <si>
    <t>エレベータを控え階段の利用する</t>
  </si>
  <si>
    <t>注）</t>
  </si>
  <si>
    <t xml:space="preserve"> ２．可燃ごみの量がわからない場合は、１袋の重さを量り袋数を掛けて算出する。</t>
  </si>
  <si>
    <t xml:space="preserve">　　可燃ごみの量の把握(kg) </t>
  </si>
  <si>
    <r>
      <t>【エコ・リーダーまるがめ　点検・評価チェックシート４】</t>
    </r>
    <r>
      <rPr>
        <sz val="11"/>
        <rFont val="ＭＳ Ｐゴシック"/>
        <family val="3"/>
      </rPr>
      <t xml:space="preserve">
</t>
    </r>
    <r>
      <rPr>
        <sz val="10"/>
        <rFont val="ＭＳ Ｐゴシック"/>
        <family val="3"/>
      </rPr>
      <t>事務所の中の日常業務でできること</t>
    </r>
  </si>
  <si>
    <t>昼休み中、業務を行っていない箇所の消灯</t>
  </si>
  <si>
    <t>残業時、業務を行っていない箇所の消灯</t>
  </si>
  <si>
    <t xml:space="preserve"> １．複数の施設がある場合は、それぞれのシートを作成してください。</t>
  </si>
  <si>
    <r>
      <t>　　水道水の使用量の把握(m</t>
    </r>
    <r>
      <rPr>
        <vertAlign val="superscript"/>
        <sz val="9"/>
        <rFont val="ＭＳ Ｐゴシック"/>
        <family val="3"/>
      </rPr>
      <t>3</t>
    </r>
    <r>
      <rPr>
        <sz val="9"/>
        <rFont val="ＭＳ Ｐゴシック"/>
        <family val="3"/>
      </rPr>
      <t>)</t>
    </r>
  </si>
  <si>
    <t>①使用量</t>
  </si>
  <si>
    <t>kg</t>
  </si>
  <si>
    <t>Ａ重油</t>
  </si>
  <si>
    <t>液化天然ガス（ＬＮＧ）</t>
  </si>
  <si>
    <t xml:space="preserve">ｶﾞｿﾘﾝ
LPG
</t>
  </si>
  <si>
    <t>軽自動車(～660cc)</t>
  </si>
  <si>
    <t>普通貨物車(2000cc～)</t>
  </si>
  <si>
    <t>小型貨物車(660～2000cc)</t>
  </si>
  <si>
    <t>軽貨物車(～660cc)</t>
  </si>
  <si>
    <t>軽油</t>
  </si>
  <si>
    <t>普通・小型乗用車(660～2000cc)</t>
  </si>
  <si>
    <t>kg</t>
  </si>
  <si>
    <t>ガソリン</t>
  </si>
  <si>
    <t>ℓ</t>
  </si>
  <si>
    <t>ℓ</t>
  </si>
  <si>
    <t>ℓ</t>
  </si>
  <si>
    <t>ℓ</t>
  </si>
  <si>
    <t>kg</t>
  </si>
  <si>
    <t>kwh</t>
  </si>
  <si>
    <t>kwh</t>
  </si>
  <si>
    <t>ガ
ソ
リ
ン
・
Ｌ
Ｐ
Ｇ</t>
  </si>
  <si>
    <t>km</t>
  </si>
  <si>
    <t>km</t>
  </si>
  <si>
    <t>km</t>
  </si>
  <si>
    <t>普通・小型自動車(660cc～)</t>
  </si>
  <si>
    <t>２トン</t>
  </si>
  <si>
    <t>パソコン</t>
  </si>
  <si>
    <t>ユニフォーム</t>
  </si>
  <si>
    <t>　事業活動のために調達する原材料・物品等の把握を行います。使用量や廃棄量の把握を行い、環境にやさしい物品を購入するなど、環境負荷の低減のためにできることを考えてみましょう。環境負荷低減のための取り組みができるものを記入しましょう。</t>
  </si>
  <si>
    <r>
      <t>【エコ・リーダーまるがめ　点検・評価チェックシート２】</t>
    </r>
    <r>
      <rPr>
        <sz val="10"/>
        <rFont val="ＭＳ Ｐゴシック"/>
        <family val="3"/>
      </rPr>
      <t xml:space="preserve">
燃料使用量及び温室効果ガス等の把握（毎月の集計表）</t>
    </r>
  </si>
  <si>
    <r>
      <t xml:space="preserve">【エコ・リーダーまるがめ　点検・評価チェックシート３】
</t>
    </r>
    <r>
      <rPr>
        <sz val="10"/>
        <rFont val="ＭＳ Ｐゴシック"/>
        <family val="3"/>
      </rPr>
      <t>燃料使用量及び温室効果ガス等の把握（年間の集計表）</t>
    </r>
  </si>
  <si>
    <r>
      <t>【エコ・リーダーまるがめ　点検・評価チェックシート５】</t>
    </r>
    <r>
      <rPr>
        <sz val="10"/>
        <rFont val="ＭＳ Ｐゴシック"/>
        <family val="3"/>
      </rPr>
      <t xml:space="preserve">
事務所の中の日常業務でできること（月別集計表）</t>
    </r>
  </si>
  <si>
    <t xml:space="preserve"> 評価方法：実施状況を３段階で評価してください。　《2点＝９割以上できている。　　１点＝４～８割できている。　０点＝３割以下しかできていない。》</t>
  </si>
  <si>
    <r>
      <t>合　　　　計   (kg-co</t>
    </r>
    <r>
      <rPr>
        <vertAlign val="subscript"/>
        <sz val="9"/>
        <rFont val="ＭＳ Ｐゴシック"/>
        <family val="3"/>
      </rPr>
      <t>2</t>
    </r>
    <r>
      <rPr>
        <sz val="9"/>
        <rFont val="ＭＳ Ｐゴシック"/>
        <family val="3"/>
      </rPr>
      <t>)</t>
    </r>
  </si>
  <si>
    <t xml:space="preserve">km </t>
  </si>
  <si>
    <t>km</t>
  </si>
  <si>
    <r>
      <t>m</t>
    </r>
    <r>
      <rPr>
        <vertAlign val="superscript"/>
        <sz val="9"/>
        <rFont val="ＭＳ Ｐゴシック"/>
        <family val="3"/>
      </rPr>
      <t>3</t>
    </r>
  </si>
  <si>
    <r>
      <t>m</t>
    </r>
    <r>
      <rPr>
        <vertAlign val="superscript"/>
        <sz val="8"/>
        <rFont val="ＭＳ Ｐゴシック"/>
        <family val="3"/>
      </rPr>
      <t>3</t>
    </r>
  </si>
  <si>
    <t>ℓ</t>
  </si>
  <si>
    <t>kwh</t>
  </si>
  <si>
    <r>
      <t>水道水の使用量の把握(m</t>
    </r>
    <r>
      <rPr>
        <vertAlign val="superscript"/>
        <sz val="8"/>
        <rFont val="ＭＳ Ｐゴシック"/>
        <family val="3"/>
      </rPr>
      <t>3</t>
    </r>
    <r>
      <rPr>
        <sz val="8"/>
        <rFont val="ＭＳ Ｐゴシック"/>
        <family val="3"/>
      </rPr>
      <t>)</t>
    </r>
  </si>
  <si>
    <t>可燃ごみの量の把握(kg)</t>
  </si>
  <si>
    <t>年</t>
  </si>
  <si>
    <t>月</t>
  </si>
  <si>
    <t>昼休み中、業務を行っていない箇所の消灯</t>
  </si>
  <si>
    <t>残業時、業務を行っていない箇所の消灯</t>
  </si>
  <si>
    <t xml:space="preserve"> １．複数の施設がある場合は、それぞれのシートを作成してください。</t>
  </si>
  <si>
    <t>（29）</t>
  </si>
  <si>
    <t>合計 B</t>
  </si>
  <si>
    <t>合計 A</t>
  </si>
  <si>
    <t>【表計算の注意事項】　この表は、エクセルで作成しております。下記のことに注意して記入して下さい。
　　　　　　　　　　　１．合計欄は、温室効果ガス量を合計する「数式」を組み込んでいます。
　　　　　　　　　　　２．この表は、「燃料使用量」シートとリンクしております。したがって、「燃料使用量」シートに各月の数値を記入する、とこの表は自動的に作成されます。</t>
  </si>
  <si>
    <t>Ｂ・Ｃ重油</t>
  </si>
  <si>
    <t>液化石油ガス(ＬＰＧ)・プロパンガス</t>
  </si>
  <si>
    <t>四国電力</t>
  </si>
  <si>
    <t>Ｂ・Ｃ重油</t>
  </si>
  <si>
    <t>液化石油ガス（ＬＰＧ）・プロパンガス</t>
  </si>
  <si>
    <t>普通・小型自動車(660～2000cc)</t>
  </si>
  <si>
    <t>【注意事項】　この表はエクセルで作成しています。「合計」の欄は、6月～5月までの合計を計算する数式を組み込んでいます。</t>
  </si>
  <si>
    <t>平成29年度改定</t>
  </si>
  <si>
    <t>【記入数値の注意事項】1．各月の使用量を記入してください
　　　　　　　　　　　　　　　2．使用実績が不明な場合は、購入実績などを参考に記入してください。
　　　　　　　　　　　　　　　3．燃料、電気、水道などの使用量については、請求書等から把握してください。
　　　　　　　　　　　　　　　4．自動車の走行距離は、走行に伴い発生するメタンや亜酸化窒素を把握するために車両規模ごとに1年間の走行距離を記入してください。
　　　　　　　　　　　　　　　※排出係数は地球温暖化対策の推進に関する法律施行令（平成28年改正）による。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</si>
</sst>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
    <numFmt numFmtId="178" formatCode="0.00000"/>
    <numFmt numFmtId="179" formatCode="0.0000"/>
    <numFmt numFmtId="180" formatCode="0.000"/>
    <numFmt numFmtId="181" formatCode="0.0%"/>
    <numFmt numFmtId="182" formatCode="0.000_ "/>
    <numFmt numFmtId="183" formatCode="0.00_ "/>
    <numFmt numFmtId="184" formatCode="0.00000000_ "/>
    <numFmt numFmtId="185" formatCode="0.0000000_ "/>
    <numFmt numFmtId="186" formatCode="0.000000_ "/>
    <numFmt numFmtId="187" formatCode="0.00000_ "/>
    <numFmt numFmtId="188" formatCode="0.0000_ "/>
    <numFmt numFmtId="189" formatCode="#,##0.000;[Red]\-#,##0.000"/>
    <numFmt numFmtId="190" formatCode="0.0_ "/>
    <numFmt numFmtId="191" formatCode="0;_鐀"/>
    <numFmt numFmtId="192" formatCode="0;_尀"/>
    <numFmt numFmtId="193" formatCode="0.0;_尀"/>
    <numFmt numFmtId="194" formatCode="0.00;_尀"/>
    <numFmt numFmtId="195" formatCode="#&quot;年&quot;"/>
    <numFmt numFmtId="196"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9"/>
      <name val="ＭＳ Ｐゴシック"/>
      <family val="3"/>
    </font>
    <font>
      <sz val="10"/>
      <name val="ＭＳ Ｐゴシック"/>
      <family val="3"/>
    </font>
    <font>
      <sz val="6"/>
      <name val="ＭＳ Ｐゴシック"/>
      <family val="3"/>
    </font>
    <font>
      <b/>
      <sz val="12"/>
      <name val="ＭＳ Ｐゴシック"/>
      <family val="3"/>
    </font>
    <font>
      <sz val="8"/>
      <name val="ＭＳ Ｐゴシック"/>
      <family val="3"/>
    </font>
    <font>
      <b/>
      <sz val="11"/>
      <name val="ＭＳ Ｐゴシック"/>
      <family val="3"/>
    </font>
    <font>
      <sz val="12"/>
      <name val="ＭＳ Ｐゴシック"/>
      <family val="3"/>
    </font>
    <font>
      <vertAlign val="superscript"/>
      <sz val="9"/>
      <name val="ＭＳ Ｐゴシック"/>
      <family val="3"/>
    </font>
    <font>
      <b/>
      <sz val="9"/>
      <name val="ＭＳ Ｐゴシック"/>
      <family val="3"/>
    </font>
    <font>
      <vertAlign val="superscript"/>
      <sz val="8"/>
      <name val="ＭＳ Ｐゴシック"/>
      <family val="3"/>
    </font>
    <font>
      <vertAlign val="subscript"/>
      <sz val="9"/>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medium"/>
    </border>
    <border>
      <left style="medium"/>
      <right style="medium"/>
      <top style="medium"/>
      <bottom>
        <color indexed="63"/>
      </bottom>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style="medium"/>
      <bottom style="medium"/>
    </border>
    <border>
      <left>
        <color indexed="63"/>
      </left>
      <right style="medium"/>
      <top>
        <color indexed="63"/>
      </top>
      <bottom>
        <color indexed="63"/>
      </bottom>
    </border>
    <border>
      <left style="medium"/>
      <right>
        <color indexed="63"/>
      </right>
      <top style="medium"/>
      <bottom style="medium"/>
    </border>
    <border diagonalDown="1">
      <left style="thin"/>
      <right style="thin"/>
      <top>
        <color indexed="63"/>
      </top>
      <bottom style="thin"/>
      <diagonal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style="medium"/>
      <bottom style="thin"/>
      <diagonal style="thin"/>
    </border>
    <border diagonalDown="1">
      <left style="thin"/>
      <right style="thin"/>
      <top style="thin"/>
      <bottom style="medium"/>
      <diagonal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color indexed="63"/>
      </top>
      <bottom>
        <color indexed="63"/>
      </bottom>
    </border>
    <border>
      <left style="thin"/>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color indexed="63"/>
      </right>
      <top style="medium"/>
      <bottom style="thin"/>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color indexed="63"/>
      </left>
      <right style="medium"/>
      <top style="thin"/>
      <bottom style="medium"/>
    </border>
    <border>
      <left style="medium"/>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color indexed="63"/>
      </left>
      <right style="medium"/>
      <top style="thin"/>
      <bottom style="thin"/>
    </border>
    <border>
      <left style="medium"/>
      <right>
        <color indexed="63"/>
      </right>
      <top style="medium"/>
      <bottom style="thin"/>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6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4" fillId="0" borderId="0" xfId="0" applyFont="1" applyFill="1" applyBorder="1" applyAlignment="1">
      <alignment vertical="top" wrapText="1"/>
    </xf>
    <xf numFmtId="0" fontId="0" fillId="0" borderId="0" xfId="0" applyFont="1" applyAlignment="1">
      <alignment horizontal="center" vertical="center"/>
    </xf>
    <xf numFmtId="0" fontId="0" fillId="0" borderId="0" xfId="0" applyFont="1" applyAlignment="1">
      <alignment vertical="center"/>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6" fontId="8" fillId="0" borderId="22" xfId="0" applyNumberFormat="1" applyFont="1" applyBorder="1" applyAlignment="1">
      <alignment vertical="center"/>
    </xf>
    <xf numFmtId="176" fontId="8" fillId="0" borderId="23" xfId="0" applyNumberFormat="1" applyFont="1" applyBorder="1" applyAlignment="1">
      <alignment vertical="center"/>
    </xf>
    <xf numFmtId="0" fontId="8" fillId="0" borderId="24" xfId="0" applyFont="1" applyBorder="1" applyAlignment="1">
      <alignment horizontal="center" vertical="center" wrapText="1"/>
    </xf>
    <xf numFmtId="0" fontId="8" fillId="0" borderId="0" xfId="0" applyFont="1" applyFill="1" applyBorder="1" applyAlignment="1">
      <alignment vertical="center" wrapText="1"/>
    </xf>
    <xf numFmtId="0" fontId="8" fillId="0" borderId="25" xfId="0" applyFont="1" applyFill="1" applyBorder="1" applyAlignment="1">
      <alignment vertical="center" wrapText="1"/>
    </xf>
    <xf numFmtId="0" fontId="8" fillId="0" borderId="0" xfId="0" applyFont="1" applyFill="1" applyBorder="1" applyAlignment="1">
      <alignment horizontal="justify" vertical="center" wrapText="1"/>
    </xf>
    <xf numFmtId="0" fontId="8" fillId="0" borderId="0" xfId="0" applyFont="1" applyBorder="1" applyAlignment="1">
      <alignment vertical="center"/>
    </xf>
    <xf numFmtId="0" fontId="8" fillId="0" borderId="26"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4" fillId="0" borderId="11" xfId="0" applyFont="1" applyBorder="1" applyAlignment="1">
      <alignment horizontal="justify" vertical="center" wrapText="1"/>
    </xf>
    <xf numFmtId="0" fontId="4" fillId="0" borderId="18" xfId="0" applyFont="1" applyBorder="1" applyAlignment="1">
      <alignment horizontal="center" vertical="center"/>
    </xf>
    <xf numFmtId="0" fontId="4" fillId="0" borderId="12" xfId="0" applyFont="1" applyBorder="1" applyAlignment="1">
      <alignment horizontal="justify" vertical="center" wrapText="1"/>
    </xf>
    <xf numFmtId="0" fontId="4" fillId="0" borderId="27"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justify" vertical="center" wrapText="1"/>
    </xf>
    <xf numFmtId="0" fontId="4" fillId="0" borderId="14" xfId="0" applyFont="1" applyBorder="1" applyAlignment="1">
      <alignment horizontal="center" vertical="center"/>
    </xf>
    <xf numFmtId="0" fontId="4" fillId="0" borderId="17" xfId="0" applyFont="1" applyBorder="1" applyAlignment="1">
      <alignment horizontal="justify" vertical="center" wrapText="1"/>
    </xf>
    <xf numFmtId="0" fontId="4" fillId="0" borderId="28" xfId="0" applyFont="1" applyBorder="1" applyAlignment="1">
      <alignment horizontal="justify" vertical="center" wrapText="1"/>
    </xf>
    <xf numFmtId="0" fontId="8" fillId="0" borderId="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38" fontId="0" fillId="0" borderId="0" xfId="49" applyFont="1" applyAlignment="1">
      <alignment vertical="center"/>
    </xf>
    <xf numFmtId="38" fontId="0" fillId="0" borderId="0" xfId="0" applyNumberFormat="1" applyFont="1" applyAlignment="1">
      <alignment vertical="center"/>
    </xf>
    <xf numFmtId="0" fontId="4" fillId="0" borderId="14"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31" xfId="0" applyFont="1" applyFill="1" applyBorder="1" applyAlignment="1">
      <alignment vertical="center"/>
    </xf>
    <xf numFmtId="0" fontId="4" fillId="0" borderId="1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32" xfId="0" applyFont="1" applyFill="1" applyBorder="1" applyAlignment="1">
      <alignment vertical="center"/>
    </xf>
    <xf numFmtId="0" fontId="4" fillId="0" borderId="16" xfId="0" applyFont="1" applyBorder="1" applyAlignment="1">
      <alignment horizontal="justify" vertical="center" wrapText="1"/>
    </xf>
    <xf numFmtId="0" fontId="4" fillId="0" borderId="17" xfId="0" applyFont="1" applyBorder="1" applyAlignment="1">
      <alignment horizontal="center" vertical="center" wrapText="1"/>
    </xf>
    <xf numFmtId="0" fontId="4" fillId="0" borderId="33" xfId="0" applyFont="1" applyFill="1" applyBorder="1" applyAlignment="1">
      <alignment vertical="center"/>
    </xf>
    <xf numFmtId="0" fontId="4" fillId="0" borderId="18"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34" xfId="0" applyFont="1" applyFill="1" applyBorder="1" applyAlignment="1">
      <alignment vertical="center"/>
    </xf>
    <xf numFmtId="0" fontId="4" fillId="0" borderId="19" xfId="0" applyFont="1" applyBorder="1" applyAlignment="1">
      <alignment horizontal="justify" vertical="center" wrapText="1"/>
    </xf>
    <xf numFmtId="0" fontId="4" fillId="0" borderId="13" xfId="0" applyFont="1" applyBorder="1" applyAlignment="1">
      <alignment horizontal="center" vertical="center" wrapText="1"/>
    </xf>
    <xf numFmtId="0" fontId="4" fillId="0" borderId="35" xfId="0" applyFont="1" applyFill="1" applyBorder="1" applyAlignment="1">
      <alignment vertical="center"/>
    </xf>
    <xf numFmtId="0" fontId="4" fillId="0" borderId="0" xfId="0" applyFont="1" applyBorder="1" applyAlignment="1">
      <alignment vertical="top"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20" xfId="0"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lignment vertical="center"/>
    </xf>
    <xf numFmtId="183" fontId="4" fillId="0" borderId="15" xfId="0" applyNumberFormat="1" applyFont="1" applyBorder="1" applyAlignment="1">
      <alignment horizontal="center" vertical="center"/>
    </xf>
    <xf numFmtId="183" fontId="4" fillId="0" borderId="39" xfId="0" applyNumberFormat="1" applyFont="1" applyBorder="1" applyAlignment="1">
      <alignment horizontal="center" vertical="center"/>
    </xf>
    <xf numFmtId="183" fontId="4" fillId="0" borderId="11" xfId="0" applyNumberFormat="1" applyFont="1" applyBorder="1" applyAlignment="1">
      <alignment horizontal="center" vertical="center"/>
    </xf>
    <xf numFmtId="183" fontId="4" fillId="0" borderId="40" xfId="0" applyNumberFormat="1" applyFont="1" applyBorder="1" applyAlignment="1">
      <alignment horizontal="center" vertical="center"/>
    </xf>
    <xf numFmtId="176" fontId="8" fillId="0" borderId="41" xfId="0" applyNumberFormat="1" applyFont="1" applyBorder="1" applyAlignment="1">
      <alignment vertical="center"/>
    </xf>
    <xf numFmtId="176" fontId="8" fillId="0" borderId="42" xfId="49" applyNumberFormat="1" applyFont="1" applyBorder="1" applyAlignment="1">
      <alignment vertical="center"/>
    </xf>
    <xf numFmtId="194" fontId="8" fillId="0" borderId="23" xfId="0" applyNumberFormat="1" applyFont="1" applyBorder="1" applyAlignment="1">
      <alignment vertical="center"/>
    </xf>
    <xf numFmtId="194" fontId="8" fillId="0" borderId="43" xfId="0" applyNumberFormat="1" applyFont="1" applyBorder="1" applyAlignment="1">
      <alignment vertical="center"/>
    </xf>
    <xf numFmtId="176" fontId="0" fillId="0" borderId="0" xfId="0" applyNumberFormat="1" applyFont="1" applyAlignment="1">
      <alignment vertical="center"/>
    </xf>
    <xf numFmtId="40" fontId="4" fillId="0" borderId="23" xfId="49" applyNumberFormat="1" applyFont="1" applyBorder="1" applyAlignment="1">
      <alignment horizontal="center" vertical="center"/>
    </xf>
    <xf numFmtId="40" fontId="4" fillId="0" borderId="43" xfId="49" applyNumberFormat="1" applyFont="1" applyBorder="1" applyAlignment="1">
      <alignment horizontal="center" vertical="center"/>
    </xf>
    <xf numFmtId="183" fontId="4" fillId="0" borderId="18" xfId="0" applyNumberFormat="1" applyFont="1" applyBorder="1" applyAlignment="1">
      <alignment vertical="center"/>
    </xf>
    <xf numFmtId="183" fontId="4" fillId="0" borderId="44" xfId="0" applyNumberFormat="1" applyFont="1" applyBorder="1" applyAlignment="1">
      <alignment vertical="center"/>
    </xf>
    <xf numFmtId="176" fontId="8" fillId="0" borderId="45" xfId="0" applyNumberFormat="1" applyFont="1" applyBorder="1" applyAlignment="1">
      <alignment vertical="center"/>
    </xf>
    <xf numFmtId="40" fontId="8" fillId="0" borderId="22" xfId="49" applyNumberFormat="1" applyFont="1" applyBorder="1" applyAlignment="1">
      <alignment horizontal="right" vertical="center"/>
    </xf>
    <xf numFmtId="40" fontId="8" fillId="0" borderId="23" xfId="49" applyNumberFormat="1" applyFont="1" applyBorder="1" applyAlignment="1">
      <alignment horizontal="right" vertical="center"/>
    </xf>
    <xf numFmtId="0" fontId="4" fillId="33" borderId="46" xfId="0" applyFont="1" applyFill="1" applyBorder="1" applyAlignment="1">
      <alignment horizontal="justify" vertical="top"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19" xfId="0" applyFont="1" applyFill="1" applyBorder="1" applyAlignment="1">
      <alignment horizontal="center" vertical="center" wrapText="1"/>
    </xf>
    <xf numFmtId="0" fontId="8" fillId="33" borderId="3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54"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26" xfId="0" applyFont="1" applyBorder="1" applyAlignment="1">
      <alignment vertical="top" wrapText="1"/>
    </xf>
    <xf numFmtId="0" fontId="0" fillId="0" borderId="26" xfId="0" applyFont="1" applyBorder="1" applyAlignment="1">
      <alignment horizontal="center" vertical="top" wrapText="1"/>
    </xf>
    <xf numFmtId="0" fontId="7" fillId="0" borderId="0" xfId="0" applyFont="1" applyBorder="1" applyAlignment="1">
      <alignment horizontal="center" vertical="center" wrapText="1"/>
    </xf>
    <xf numFmtId="0" fontId="15" fillId="0" borderId="26" xfId="0" applyFont="1" applyBorder="1" applyAlignment="1">
      <alignment vertical="top" wrapText="1"/>
    </xf>
    <xf numFmtId="0" fontId="0" fillId="0" borderId="56" xfId="0" applyFont="1" applyBorder="1" applyAlignment="1">
      <alignment vertical="center"/>
    </xf>
    <xf numFmtId="0" fontId="0" fillId="0" borderId="0" xfId="0" applyFont="1" applyBorder="1" applyAlignment="1">
      <alignment vertical="center"/>
    </xf>
    <xf numFmtId="0" fontId="0" fillId="0" borderId="56" xfId="0" applyFont="1" applyBorder="1" applyAlignment="1">
      <alignment horizontal="left" vertical="center"/>
    </xf>
    <xf numFmtId="0" fontId="0" fillId="0" borderId="56" xfId="0" applyFont="1" applyBorder="1" applyAlignment="1" applyProtection="1">
      <alignment vertical="center"/>
      <protection locked="0"/>
    </xf>
    <xf numFmtId="0" fontId="8" fillId="0" borderId="5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5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63"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6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183" fontId="8" fillId="0" borderId="63" xfId="0" applyNumberFormat="1" applyFont="1" applyBorder="1" applyAlignment="1" applyProtection="1">
      <alignment horizontal="center" vertical="center" shrinkToFit="1"/>
      <protection locked="0"/>
    </xf>
    <xf numFmtId="183" fontId="8" fillId="0" borderId="18" xfId="0" applyNumberFormat="1" applyFont="1" applyBorder="1" applyAlignment="1" applyProtection="1">
      <alignment horizontal="center" vertical="center" shrinkToFit="1"/>
      <protection locked="0"/>
    </xf>
    <xf numFmtId="183" fontId="8" fillId="0" borderId="14" xfId="0" applyNumberFormat="1" applyFont="1" applyBorder="1" applyAlignment="1" applyProtection="1">
      <alignment horizontal="center" vertical="center" shrinkToFit="1"/>
      <protection locked="0"/>
    </xf>
    <xf numFmtId="183" fontId="8" fillId="0" borderId="44" xfId="0" applyNumberFormat="1" applyFont="1" applyBorder="1" applyAlignment="1" applyProtection="1">
      <alignment horizontal="center" vertical="center" shrinkToFit="1"/>
      <protection locked="0"/>
    </xf>
    <xf numFmtId="183" fontId="8" fillId="0" borderId="64" xfId="0" applyNumberFormat="1" applyFont="1" applyBorder="1" applyAlignment="1" applyProtection="1">
      <alignment horizontal="center" vertical="center" shrinkToFit="1"/>
      <protection locked="0"/>
    </xf>
    <xf numFmtId="183" fontId="8" fillId="0" borderId="19" xfId="0" applyNumberFormat="1" applyFont="1" applyBorder="1" applyAlignment="1" applyProtection="1">
      <alignment horizontal="center" vertical="center" shrinkToFit="1"/>
      <protection locked="0"/>
    </xf>
    <xf numFmtId="183" fontId="8" fillId="0" borderId="65" xfId="0" applyNumberFormat="1" applyFont="1" applyBorder="1" applyAlignment="1" applyProtection="1">
      <alignment horizontal="center" vertical="center" shrinkToFit="1"/>
      <protection locked="0"/>
    </xf>
    <xf numFmtId="0" fontId="10" fillId="0" borderId="26" xfId="0" applyFont="1" applyBorder="1" applyAlignment="1">
      <alignment vertical="center" wrapText="1"/>
    </xf>
    <xf numFmtId="0" fontId="10" fillId="0" borderId="0" xfId="0" applyFont="1" applyBorder="1" applyAlignment="1">
      <alignment horizontal="righ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56" xfId="0" applyFont="1" applyBorder="1" applyAlignment="1" applyProtection="1">
      <alignment vertical="center"/>
      <protection locked="0"/>
    </xf>
    <xf numFmtId="0" fontId="0" fillId="0" borderId="56" xfId="0" applyFont="1" applyBorder="1" applyAlignment="1">
      <alignment horizontal="left" vertical="center"/>
    </xf>
    <xf numFmtId="0" fontId="0" fillId="0" borderId="56" xfId="0" applyFont="1" applyBorder="1" applyAlignment="1">
      <alignment vertical="center"/>
    </xf>
    <xf numFmtId="49" fontId="8" fillId="33" borderId="36" xfId="0" applyNumberFormat="1" applyFont="1" applyFill="1" applyBorder="1" applyAlignment="1">
      <alignment horizontal="center" vertical="center" wrapText="1"/>
    </xf>
    <xf numFmtId="49" fontId="8" fillId="33" borderId="37" xfId="0" applyNumberFormat="1" applyFont="1" applyFill="1" applyBorder="1" applyAlignment="1">
      <alignment horizontal="center" vertical="center" wrapText="1"/>
    </xf>
    <xf numFmtId="49" fontId="8" fillId="33" borderId="38" xfId="0" applyNumberFormat="1" applyFont="1" applyFill="1" applyBorder="1" applyAlignment="1">
      <alignment horizontal="center" vertical="center" wrapText="1"/>
    </xf>
    <xf numFmtId="196" fontId="4" fillId="0" borderId="18" xfId="0" applyNumberFormat="1" applyFont="1" applyBorder="1" applyAlignment="1">
      <alignment horizontal="center" vertical="center"/>
    </xf>
    <xf numFmtId="196" fontId="4" fillId="0" borderId="44" xfId="0" applyNumberFormat="1" applyFont="1" applyBorder="1" applyAlignment="1">
      <alignment horizontal="center" vertical="center"/>
    </xf>
    <xf numFmtId="196" fontId="4" fillId="0" borderId="70" xfId="0" applyNumberFormat="1" applyFont="1" applyBorder="1" applyAlignment="1">
      <alignment horizontal="center" vertical="center"/>
    </xf>
    <xf numFmtId="196" fontId="4" fillId="0" borderId="20" xfId="49" applyNumberFormat="1" applyFont="1" applyBorder="1" applyAlignment="1">
      <alignment horizontal="center" vertical="center"/>
    </xf>
    <xf numFmtId="196" fontId="4" fillId="0" borderId="54" xfId="0" applyNumberFormat="1" applyFont="1" applyBorder="1" applyAlignment="1">
      <alignment horizontal="center" vertical="center" wrapText="1"/>
    </xf>
    <xf numFmtId="196" fontId="4" fillId="0" borderId="10" xfId="0" applyNumberFormat="1" applyFont="1" applyBorder="1" applyAlignment="1">
      <alignment horizontal="center" vertical="center"/>
    </xf>
    <xf numFmtId="196" fontId="4" fillId="0" borderId="60" xfId="0" applyNumberFormat="1" applyFont="1" applyBorder="1" applyAlignment="1">
      <alignment horizontal="center" vertical="center"/>
    </xf>
    <xf numFmtId="196" fontId="4" fillId="0" borderId="71" xfId="0" applyNumberFormat="1" applyFont="1" applyBorder="1" applyAlignment="1">
      <alignment horizontal="center" vertical="center"/>
    </xf>
    <xf numFmtId="196" fontId="4" fillId="0" borderId="45" xfId="49" applyNumberFormat="1" applyFont="1" applyBorder="1" applyAlignment="1">
      <alignment horizontal="center" vertical="center"/>
    </xf>
    <xf numFmtId="196" fontId="4" fillId="0" borderId="21" xfId="49" applyNumberFormat="1" applyFont="1" applyBorder="1" applyAlignment="1">
      <alignment horizontal="center" vertical="center"/>
    </xf>
    <xf numFmtId="196" fontId="4" fillId="0" borderId="22" xfId="49" applyNumberFormat="1" applyFont="1" applyBorder="1" applyAlignment="1">
      <alignment horizontal="center" vertical="center"/>
    </xf>
    <xf numFmtId="196" fontId="4" fillId="0" borderId="19" xfId="0" applyNumberFormat="1" applyFont="1" applyBorder="1" applyAlignment="1">
      <alignment horizontal="center" vertical="center"/>
    </xf>
    <xf numFmtId="196" fontId="4" fillId="0" borderId="65" xfId="0" applyNumberFormat="1" applyFont="1" applyBorder="1" applyAlignment="1">
      <alignment horizontal="center" vertical="center"/>
    </xf>
    <xf numFmtId="196" fontId="4" fillId="0" borderId="16" xfId="0" applyNumberFormat="1" applyFont="1" applyBorder="1" applyAlignment="1">
      <alignment horizontal="center" vertical="center"/>
    </xf>
    <xf numFmtId="196" fontId="4" fillId="0" borderId="72" xfId="0" applyNumberFormat="1" applyFont="1" applyBorder="1" applyAlignment="1">
      <alignment horizontal="center" vertical="center"/>
    </xf>
    <xf numFmtId="196" fontId="4" fillId="0" borderId="53" xfId="0" applyNumberFormat="1" applyFont="1" applyBorder="1" applyAlignment="1">
      <alignment horizontal="center" vertical="center" wrapText="1"/>
    </xf>
    <xf numFmtId="196" fontId="4" fillId="0" borderId="14" xfId="0" applyNumberFormat="1" applyFont="1" applyBorder="1" applyAlignment="1">
      <alignment horizontal="center" vertical="center"/>
    </xf>
    <xf numFmtId="196" fontId="4" fillId="0" borderId="58" xfId="0" applyNumberFormat="1" applyFont="1" applyBorder="1" applyAlignment="1">
      <alignment horizontal="center" vertical="center"/>
    </xf>
    <xf numFmtId="196" fontId="4" fillId="0" borderId="23" xfId="49" applyNumberFormat="1" applyFont="1" applyBorder="1" applyAlignment="1">
      <alignment horizontal="center" vertical="center"/>
    </xf>
    <xf numFmtId="196" fontId="4" fillId="0" borderId="62" xfId="0" applyNumberFormat="1" applyFont="1" applyBorder="1" applyAlignment="1">
      <alignment horizontal="center" vertical="center"/>
    </xf>
    <xf numFmtId="196" fontId="4" fillId="0" borderId="56" xfId="0" applyNumberFormat="1" applyFont="1" applyBorder="1" applyAlignment="1">
      <alignment horizontal="center" vertical="center"/>
    </xf>
    <xf numFmtId="196" fontId="4" fillId="0" borderId="73" xfId="0" applyNumberFormat="1" applyFont="1" applyBorder="1" applyAlignment="1">
      <alignment horizontal="center" vertical="center"/>
    </xf>
    <xf numFmtId="38" fontId="8" fillId="0" borderId="52" xfId="0" applyNumberFormat="1" applyFont="1" applyFill="1" applyBorder="1" applyAlignment="1">
      <alignment horizontal="center" vertical="center" wrapText="1"/>
    </xf>
    <xf numFmtId="38" fontId="8" fillId="0" borderId="20" xfId="0" applyNumberFormat="1" applyFont="1" applyBorder="1" applyAlignment="1">
      <alignment horizontal="center" vertical="center"/>
    </xf>
    <xf numFmtId="38" fontId="8" fillId="0" borderId="45" xfId="0" applyNumberFormat="1" applyFont="1" applyBorder="1" applyAlignment="1">
      <alignment horizontal="center" vertical="center"/>
    </xf>
    <xf numFmtId="38" fontId="8" fillId="0" borderId="21" xfId="0" applyNumberFormat="1" applyFont="1" applyBorder="1" applyAlignment="1">
      <alignment horizontal="center" vertical="center"/>
    </xf>
    <xf numFmtId="38" fontId="8" fillId="0" borderId="41" xfId="0" applyNumberFormat="1" applyFont="1" applyBorder="1" applyAlignment="1">
      <alignment horizontal="center" vertical="center"/>
    </xf>
    <xf numFmtId="38" fontId="8" fillId="0" borderId="22" xfId="0" applyNumberFormat="1" applyFont="1" applyBorder="1" applyAlignment="1">
      <alignment horizontal="center" vertical="center"/>
    </xf>
    <xf numFmtId="38" fontId="8" fillId="0" borderId="23" xfId="0" applyNumberFormat="1" applyFont="1" applyBorder="1" applyAlignment="1">
      <alignment horizontal="center" vertical="center"/>
    </xf>
    <xf numFmtId="38" fontId="8" fillId="0" borderId="42" xfId="49" applyNumberFormat="1" applyFont="1" applyBorder="1" applyAlignment="1">
      <alignment horizontal="center" vertical="center"/>
    </xf>
    <xf numFmtId="196" fontId="8" fillId="0" borderId="57" xfId="0" applyNumberFormat="1" applyFont="1" applyBorder="1" applyAlignment="1" applyProtection="1">
      <alignment horizontal="center" vertical="center" wrapText="1"/>
      <protection locked="0"/>
    </xf>
    <xf numFmtId="196" fontId="8" fillId="0" borderId="14" xfId="0" applyNumberFormat="1" applyFont="1" applyBorder="1" applyAlignment="1" applyProtection="1">
      <alignment horizontal="center" vertical="center" wrapText="1"/>
      <protection locked="0"/>
    </xf>
    <xf numFmtId="196" fontId="8" fillId="0" borderId="14" xfId="0" applyNumberFormat="1" applyFont="1" applyBorder="1" applyAlignment="1" applyProtection="1">
      <alignment horizontal="center" vertical="center"/>
      <protection locked="0"/>
    </xf>
    <xf numFmtId="196" fontId="8" fillId="0" borderId="58" xfId="0" applyNumberFormat="1" applyFont="1" applyBorder="1" applyAlignment="1" applyProtection="1">
      <alignment horizontal="center" vertical="center"/>
      <protection locked="0"/>
    </xf>
    <xf numFmtId="196" fontId="8" fillId="0" borderId="59" xfId="0" applyNumberFormat="1" applyFont="1" applyBorder="1" applyAlignment="1" applyProtection="1">
      <alignment horizontal="center" vertical="center" wrapText="1"/>
      <protection locked="0"/>
    </xf>
    <xf numFmtId="196" fontId="8" fillId="0" borderId="10" xfId="0" applyNumberFormat="1" applyFont="1" applyBorder="1" applyAlignment="1" applyProtection="1">
      <alignment horizontal="center" vertical="center" wrapText="1"/>
      <protection locked="0"/>
    </xf>
    <xf numFmtId="196" fontId="8" fillId="0" borderId="10" xfId="0" applyNumberFormat="1" applyFont="1" applyBorder="1" applyAlignment="1" applyProtection="1">
      <alignment horizontal="center" vertical="center"/>
      <protection locked="0"/>
    </xf>
    <xf numFmtId="196" fontId="8" fillId="0" borderId="60" xfId="0" applyNumberFormat="1" applyFont="1" applyBorder="1" applyAlignment="1" applyProtection="1">
      <alignment horizontal="center" vertical="center"/>
      <protection locked="0"/>
    </xf>
    <xf numFmtId="196" fontId="8" fillId="0" borderId="61" xfId="0" applyNumberFormat="1" applyFont="1" applyBorder="1" applyAlignment="1" applyProtection="1">
      <alignment horizontal="center" vertical="center" wrapText="1"/>
      <protection locked="0"/>
    </xf>
    <xf numFmtId="196" fontId="8" fillId="0" borderId="16" xfId="0" applyNumberFormat="1" applyFont="1" applyBorder="1" applyAlignment="1" applyProtection="1">
      <alignment horizontal="center" vertical="center" wrapText="1"/>
      <protection locked="0"/>
    </xf>
    <xf numFmtId="196" fontId="8" fillId="0" borderId="16" xfId="0" applyNumberFormat="1" applyFont="1" applyBorder="1" applyAlignment="1" applyProtection="1">
      <alignment horizontal="center" vertical="center"/>
      <protection locked="0"/>
    </xf>
    <xf numFmtId="196" fontId="8" fillId="0" borderId="62" xfId="0" applyNumberFormat="1" applyFont="1" applyBorder="1" applyAlignment="1" applyProtection="1">
      <alignment horizontal="center" vertical="center"/>
      <protection locked="0"/>
    </xf>
    <xf numFmtId="196" fontId="8" fillId="0" borderId="63" xfId="0" applyNumberFormat="1" applyFont="1" applyBorder="1" applyAlignment="1" applyProtection="1">
      <alignment horizontal="center" vertical="center" wrapText="1"/>
      <protection locked="0"/>
    </xf>
    <xf numFmtId="196" fontId="8" fillId="0" borderId="18" xfId="0" applyNumberFormat="1" applyFont="1" applyBorder="1" applyAlignment="1" applyProtection="1">
      <alignment horizontal="center" vertical="center" wrapText="1"/>
      <protection locked="0"/>
    </xf>
    <xf numFmtId="196" fontId="8" fillId="0" borderId="18" xfId="0" applyNumberFormat="1" applyFont="1" applyBorder="1" applyAlignment="1" applyProtection="1">
      <alignment horizontal="center" vertical="center"/>
      <protection locked="0"/>
    </xf>
    <xf numFmtId="196" fontId="8" fillId="0" borderId="44" xfId="0" applyNumberFormat="1" applyFont="1" applyBorder="1" applyAlignment="1" applyProtection="1">
      <alignment horizontal="center" vertical="center"/>
      <protection locked="0"/>
    </xf>
    <xf numFmtId="196" fontId="8" fillId="0" borderId="64" xfId="0" applyNumberFormat="1" applyFont="1" applyBorder="1" applyAlignment="1" applyProtection="1">
      <alignment horizontal="center" vertical="center" wrapText="1"/>
      <protection locked="0"/>
    </xf>
    <xf numFmtId="196" fontId="8" fillId="0" borderId="19" xfId="0" applyNumberFormat="1" applyFont="1" applyBorder="1" applyAlignment="1" applyProtection="1">
      <alignment horizontal="center" vertical="center" wrapText="1"/>
      <protection locked="0"/>
    </xf>
    <xf numFmtId="196" fontId="8" fillId="0" borderId="19" xfId="0" applyNumberFormat="1" applyFont="1" applyBorder="1" applyAlignment="1" applyProtection="1">
      <alignment horizontal="center" vertical="center"/>
      <protection locked="0"/>
    </xf>
    <xf numFmtId="196" fontId="8" fillId="0" borderId="65" xfId="0" applyNumberFormat="1" applyFont="1" applyBorder="1" applyAlignment="1" applyProtection="1">
      <alignment horizontal="center" vertical="center"/>
      <protection locked="0"/>
    </xf>
    <xf numFmtId="196" fontId="8" fillId="0" borderId="66" xfId="0" applyNumberFormat="1" applyFont="1" applyBorder="1" applyAlignment="1" applyProtection="1">
      <alignment horizontal="center" vertical="center" wrapText="1"/>
      <protection locked="0"/>
    </xf>
    <xf numFmtId="196" fontId="8" fillId="0" borderId="67" xfId="0" applyNumberFormat="1" applyFont="1" applyBorder="1" applyAlignment="1" applyProtection="1">
      <alignment horizontal="center" vertical="center" wrapText="1"/>
      <protection locked="0"/>
    </xf>
    <xf numFmtId="196" fontId="8" fillId="0" borderId="67" xfId="0" applyNumberFormat="1" applyFont="1" applyBorder="1" applyAlignment="1" applyProtection="1">
      <alignment horizontal="center" vertical="center"/>
      <protection locked="0"/>
    </xf>
    <xf numFmtId="196" fontId="8" fillId="0" borderId="68" xfId="0" applyNumberFormat="1" applyFont="1" applyBorder="1" applyAlignment="1" applyProtection="1">
      <alignment horizontal="center" vertical="center"/>
      <protection locked="0"/>
    </xf>
    <xf numFmtId="196" fontId="8" fillId="0" borderId="69" xfId="0" applyNumberFormat="1" applyFont="1" applyBorder="1" applyAlignment="1" applyProtection="1">
      <alignment horizontal="center" vertical="center"/>
      <protection locked="0"/>
    </xf>
    <xf numFmtId="196" fontId="8" fillId="0" borderId="20" xfId="0" applyNumberFormat="1" applyFont="1" applyBorder="1" applyAlignment="1">
      <alignment horizontal="center" vertical="center"/>
    </xf>
    <xf numFmtId="196" fontId="8" fillId="0" borderId="45" xfId="0" applyNumberFormat="1" applyFont="1" applyBorder="1" applyAlignment="1">
      <alignment horizontal="center" vertical="center"/>
    </xf>
    <xf numFmtId="196" fontId="8" fillId="0" borderId="21" xfId="0" applyNumberFormat="1" applyFont="1" applyBorder="1" applyAlignment="1">
      <alignment horizontal="center" vertical="center"/>
    </xf>
    <xf numFmtId="196" fontId="8" fillId="0" borderId="41" xfId="0" applyNumberFormat="1" applyFont="1" applyBorder="1" applyAlignment="1">
      <alignment horizontal="center" vertical="center"/>
    </xf>
    <xf numFmtId="196" fontId="8" fillId="0" borderId="22" xfId="0" applyNumberFormat="1" applyFont="1" applyBorder="1" applyAlignment="1">
      <alignment horizontal="center" vertical="center"/>
    </xf>
    <xf numFmtId="196" fontId="8" fillId="0" borderId="23" xfId="0" applyNumberFormat="1" applyFont="1" applyBorder="1" applyAlignment="1">
      <alignment horizontal="center" vertical="center"/>
    </xf>
    <xf numFmtId="38" fontId="8" fillId="0" borderId="0" xfId="0" applyNumberFormat="1" applyFont="1" applyBorder="1" applyAlignment="1">
      <alignment horizontal="center" vertical="center"/>
    </xf>
    <xf numFmtId="183" fontId="4" fillId="0" borderId="53" xfId="0" applyNumberFormat="1" applyFont="1" applyBorder="1" applyAlignment="1">
      <alignment vertical="center" wrapText="1"/>
    </xf>
    <xf numFmtId="183" fontId="4" fillId="0" borderId="74" xfId="0" applyNumberFormat="1" applyFont="1" applyBorder="1" applyAlignment="1">
      <alignment vertical="center"/>
    </xf>
    <xf numFmtId="183" fontId="4" fillId="0" borderId="27" xfId="0" applyNumberFormat="1" applyFont="1" applyBorder="1" applyAlignment="1">
      <alignment vertical="center" wrapText="1"/>
    </xf>
    <xf numFmtId="183" fontId="4" fillId="0" borderId="67" xfId="0" applyNumberFormat="1" applyFont="1" applyBorder="1" applyAlignment="1">
      <alignment vertical="center"/>
    </xf>
    <xf numFmtId="183" fontId="4" fillId="0" borderId="75" xfId="0" applyNumberFormat="1" applyFont="1" applyBorder="1" applyAlignment="1">
      <alignment vertical="center"/>
    </xf>
    <xf numFmtId="183" fontId="4" fillId="0" borderId="76" xfId="0" applyNumberFormat="1" applyFont="1" applyBorder="1" applyAlignment="1">
      <alignment vertical="center"/>
    </xf>
    <xf numFmtId="0" fontId="0" fillId="0" borderId="0" xfId="0" applyFont="1" applyBorder="1" applyAlignment="1">
      <alignment vertical="center"/>
    </xf>
    <xf numFmtId="196" fontId="4" fillId="0" borderId="77" xfId="0" applyNumberFormat="1" applyFont="1" applyBorder="1" applyAlignment="1">
      <alignment horizontal="center" vertical="center" wrapText="1"/>
    </xf>
    <xf numFmtId="196" fontId="4" fillId="0" borderId="55" xfId="0" applyNumberFormat="1" applyFont="1" applyBorder="1" applyAlignment="1">
      <alignment horizontal="center" vertical="center" wrapText="1"/>
    </xf>
    <xf numFmtId="196" fontId="4" fillId="0" borderId="78" xfId="0" applyNumberFormat="1" applyFont="1" applyBorder="1" applyAlignment="1">
      <alignment horizontal="center" vertical="center" wrapText="1"/>
    </xf>
    <xf numFmtId="196" fontId="4" fillId="0" borderId="27" xfId="0" applyNumberFormat="1" applyFont="1" applyBorder="1" applyAlignment="1">
      <alignment horizontal="center" vertical="center" wrapText="1"/>
    </xf>
    <xf numFmtId="196" fontId="4" fillId="0" borderId="67" xfId="0" applyNumberFormat="1" applyFont="1" applyBorder="1" applyAlignment="1">
      <alignment horizontal="center" vertical="center"/>
    </xf>
    <xf numFmtId="196" fontId="4" fillId="0" borderId="75" xfId="0" applyNumberFormat="1" applyFont="1" applyBorder="1" applyAlignment="1">
      <alignment horizontal="center" vertical="center"/>
    </xf>
    <xf numFmtId="40" fontId="4" fillId="0" borderId="57" xfId="0" applyNumberFormat="1" applyFont="1" applyBorder="1" applyAlignment="1">
      <alignment horizontal="center" vertical="center" wrapText="1"/>
    </xf>
    <xf numFmtId="40" fontId="4" fillId="0" borderId="79" xfId="0" applyNumberFormat="1" applyFont="1" applyBorder="1" applyAlignment="1">
      <alignment horizontal="center" vertical="center" wrapText="1"/>
    </xf>
    <xf numFmtId="40" fontId="4" fillId="0" borderId="63" xfId="0" applyNumberFormat="1" applyFont="1" applyBorder="1" applyAlignment="1">
      <alignment horizontal="center" vertical="center" wrapText="1"/>
    </xf>
    <xf numFmtId="40" fontId="4" fillId="0" borderId="66" xfId="0" applyNumberFormat="1" applyFont="1" applyBorder="1" applyAlignment="1">
      <alignment horizontal="center" vertical="center" wrapText="1"/>
    </xf>
    <xf numFmtId="183" fontId="4" fillId="0" borderId="42" xfId="0" applyNumberFormat="1" applyFont="1" applyBorder="1" applyAlignment="1">
      <alignment horizontal="center" vertical="center"/>
    </xf>
    <xf numFmtId="0" fontId="4" fillId="0" borderId="24" xfId="0" applyFont="1" applyBorder="1" applyAlignment="1">
      <alignment horizontal="center" vertical="center"/>
    </xf>
    <xf numFmtId="196" fontId="4" fillId="0" borderId="26" xfId="0" applyNumberFormat="1" applyFont="1" applyBorder="1" applyAlignment="1">
      <alignment horizontal="center" vertical="center"/>
    </xf>
    <xf numFmtId="40" fontId="8" fillId="0" borderId="18" xfId="49" applyNumberFormat="1" applyFont="1" applyBorder="1" applyAlignment="1" applyProtection="1">
      <alignment horizontal="right" vertical="center"/>
      <protection locked="0"/>
    </xf>
    <xf numFmtId="40" fontId="8" fillId="0" borderId="44" xfId="49" applyNumberFormat="1" applyFont="1" applyBorder="1" applyAlignment="1" applyProtection="1">
      <alignment horizontal="right" vertical="center"/>
      <protection locked="0"/>
    </xf>
    <xf numFmtId="40" fontId="8" fillId="0" borderId="14" xfId="49" applyNumberFormat="1" applyFont="1" applyBorder="1" applyAlignment="1" applyProtection="1">
      <alignment horizontal="right" vertical="center"/>
      <protection locked="0"/>
    </xf>
    <xf numFmtId="40" fontId="8" fillId="0" borderId="56" xfId="49" applyNumberFormat="1" applyFont="1" applyBorder="1" applyAlignment="1" applyProtection="1">
      <alignment horizontal="right" vertical="center"/>
      <protection locked="0"/>
    </xf>
    <xf numFmtId="40" fontId="8" fillId="0" borderId="10" xfId="49" applyNumberFormat="1" applyFont="1" applyBorder="1" applyAlignment="1" applyProtection="1">
      <alignment horizontal="right" vertical="center"/>
      <protection locked="0"/>
    </xf>
    <xf numFmtId="40" fontId="8" fillId="0" borderId="60" xfId="49" applyNumberFormat="1" applyFont="1" applyBorder="1" applyAlignment="1" applyProtection="1">
      <alignment horizontal="right" vertical="center"/>
      <protection locked="0"/>
    </xf>
    <xf numFmtId="40" fontId="8" fillId="0" borderId="71" xfId="49" applyNumberFormat="1" applyFont="1" applyBorder="1" applyAlignment="1" applyProtection="1">
      <alignment horizontal="right" vertical="center"/>
      <protection locked="0"/>
    </xf>
    <xf numFmtId="40" fontId="8" fillId="0" borderId="19" xfId="49" applyNumberFormat="1" applyFont="1" applyBorder="1" applyAlignment="1" applyProtection="1">
      <alignment horizontal="right" vertical="center"/>
      <protection locked="0"/>
    </xf>
    <xf numFmtId="40" fontId="8" fillId="0" borderId="65" xfId="49" applyNumberFormat="1" applyFont="1" applyBorder="1" applyAlignment="1" applyProtection="1">
      <alignment horizontal="right" vertical="center"/>
      <protection locked="0"/>
    </xf>
    <xf numFmtId="40" fontId="8" fillId="0" borderId="16" xfId="49" applyNumberFormat="1" applyFont="1" applyBorder="1" applyAlignment="1" applyProtection="1">
      <alignment horizontal="right" vertical="center"/>
      <protection locked="0"/>
    </xf>
    <xf numFmtId="40" fontId="8" fillId="0" borderId="72" xfId="49" applyNumberFormat="1" applyFont="1" applyBorder="1" applyAlignment="1" applyProtection="1">
      <alignment horizontal="right" vertical="center"/>
      <protection locked="0"/>
    </xf>
    <xf numFmtId="40" fontId="8" fillId="0" borderId="58" xfId="49" applyNumberFormat="1" applyFont="1" applyBorder="1" applyAlignment="1" applyProtection="1">
      <alignment horizontal="right" vertical="center"/>
      <protection locked="0"/>
    </xf>
    <xf numFmtId="40" fontId="8" fillId="0" borderId="74" xfId="49" applyNumberFormat="1" applyFont="1" applyBorder="1" applyAlignment="1" applyProtection="1">
      <alignment horizontal="right" vertical="center"/>
      <protection locked="0"/>
    </xf>
    <xf numFmtId="40" fontId="8" fillId="0" borderId="55" xfId="49" applyNumberFormat="1" applyFont="1" applyBorder="1" applyAlignment="1" applyProtection="1">
      <alignment horizontal="right" vertical="center"/>
      <protection locked="0"/>
    </xf>
    <xf numFmtId="40" fontId="8" fillId="0" borderId="80" xfId="49" applyNumberFormat="1" applyFont="1" applyBorder="1" applyAlignment="1" applyProtection="1">
      <alignment horizontal="right" vertical="center"/>
      <protection locked="0"/>
    </xf>
    <xf numFmtId="40" fontId="8" fillId="0" borderId="68" xfId="49" applyNumberFormat="1" applyFont="1" applyBorder="1" applyAlignment="1" applyProtection="1">
      <alignment horizontal="right" vertical="center"/>
      <protection locked="0"/>
    </xf>
    <xf numFmtId="40" fontId="8" fillId="0" borderId="69" xfId="49" applyNumberFormat="1" applyFont="1" applyBorder="1" applyAlignment="1" applyProtection="1">
      <alignment horizontal="right" vertical="center"/>
      <protection locked="0"/>
    </xf>
    <xf numFmtId="40" fontId="8" fillId="0" borderId="73" xfId="49" applyNumberFormat="1" applyFont="1" applyBorder="1" applyAlignment="1" applyProtection="1">
      <alignment horizontal="right" vertical="center"/>
      <protection locked="0"/>
    </xf>
    <xf numFmtId="40" fontId="8" fillId="0" borderId="41" xfId="49" applyNumberFormat="1" applyFont="1" applyBorder="1" applyAlignment="1">
      <alignment horizontal="right" vertical="center"/>
    </xf>
    <xf numFmtId="40" fontId="8" fillId="0" borderId="81" xfId="49" applyNumberFormat="1" applyFont="1" applyBorder="1" applyAlignment="1">
      <alignment horizontal="right" vertical="center"/>
    </xf>
    <xf numFmtId="183" fontId="4" fillId="0" borderId="14" xfId="0" applyNumberFormat="1" applyFont="1" applyBorder="1" applyAlignment="1">
      <alignment horizontal="center" vertical="center"/>
    </xf>
    <xf numFmtId="183" fontId="4" fillId="0" borderId="10" xfId="0" applyNumberFormat="1" applyFont="1" applyBorder="1" applyAlignment="1">
      <alignment horizontal="center" vertical="center"/>
    </xf>
    <xf numFmtId="183" fontId="4" fillId="0" borderId="16" xfId="0" applyNumberFormat="1" applyFont="1" applyBorder="1" applyAlignment="1">
      <alignment horizontal="center" vertical="center"/>
    </xf>
    <xf numFmtId="0" fontId="5" fillId="0" borderId="26"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left" vertical="top" wrapText="1"/>
    </xf>
    <xf numFmtId="0" fontId="5" fillId="0" borderId="0" xfId="0" applyFont="1" applyBorder="1" applyAlignment="1">
      <alignment vertical="center"/>
    </xf>
    <xf numFmtId="0" fontId="4" fillId="0" borderId="50" xfId="0" applyFont="1" applyBorder="1" applyAlignment="1">
      <alignment horizontal="left" vertical="top" wrapText="1"/>
    </xf>
    <xf numFmtId="0" fontId="8" fillId="33" borderId="24"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82" xfId="0" applyFont="1" applyBorder="1" applyAlignment="1">
      <alignment horizontal="center" vertical="center" wrapText="1"/>
    </xf>
    <xf numFmtId="0" fontId="0" fillId="0" borderId="83" xfId="0" applyBorder="1" applyAlignment="1">
      <alignment vertical="center"/>
    </xf>
    <xf numFmtId="0" fontId="0" fillId="0" borderId="84" xfId="0" applyBorder="1" applyAlignment="1">
      <alignment vertical="center"/>
    </xf>
    <xf numFmtId="0" fontId="0" fillId="0" borderId="66" xfId="0" applyBorder="1" applyAlignment="1">
      <alignmen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4" fillId="0" borderId="68" xfId="0" applyFont="1" applyBorder="1" applyAlignment="1">
      <alignment horizontal="center" vertical="center" wrapText="1"/>
    </xf>
    <xf numFmtId="0" fontId="4" fillId="0" borderId="6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77" xfId="0" applyFont="1" applyBorder="1" applyAlignment="1">
      <alignment vertical="center" textRotation="255"/>
    </xf>
    <xf numFmtId="0" fontId="4" fillId="0" borderId="54" xfId="0" applyFont="1" applyBorder="1" applyAlignment="1">
      <alignment vertical="center" textRotation="255"/>
    </xf>
    <xf numFmtId="0" fontId="4" fillId="0" borderId="78" xfId="0" applyFont="1" applyBorder="1" applyAlignment="1">
      <alignment vertical="center" textRotation="255"/>
    </xf>
    <xf numFmtId="0" fontId="4" fillId="0" borderId="1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0" xfId="0" applyFont="1" applyBorder="1" applyAlignment="1">
      <alignment horizontal="center" vertical="center" wrapText="1"/>
    </xf>
    <xf numFmtId="0" fontId="4" fillId="0" borderId="51" xfId="0" applyFont="1" applyBorder="1" applyAlignment="1">
      <alignment vertical="center"/>
    </xf>
    <xf numFmtId="0" fontId="4" fillId="0" borderId="42" xfId="0" applyFont="1" applyBorder="1" applyAlignment="1">
      <alignment vertical="center"/>
    </xf>
    <xf numFmtId="0" fontId="4" fillId="0" borderId="16" xfId="0" applyFont="1" applyBorder="1" applyAlignment="1">
      <alignment horizontal="justify"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66" xfId="0" applyFont="1" applyBorder="1" applyAlignment="1">
      <alignment horizontal="center" vertical="center"/>
    </xf>
    <xf numFmtId="0" fontId="4" fillId="0" borderId="85" xfId="0" applyFont="1" applyBorder="1" applyAlignment="1">
      <alignment horizontal="center" vertical="center" wrapTex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7" fillId="0" borderId="0" xfId="0" applyFont="1" applyBorder="1" applyAlignment="1">
      <alignment horizontal="center" vertical="center"/>
    </xf>
    <xf numFmtId="0" fontId="4" fillId="33" borderId="53"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63" xfId="0" applyFont="1" applyFill="1" applyBorder="1" applyAlignment="1">
      <alignment horizontal="center" vertical="center" wrapText="1"/>
    </xf>
    <xf numFmtId="0" fontId="4" fillId="33" borderId="64" xfId="0" applyFont="1" applyFill="1" applyBorder="1" applyAlignment="1">
      <alignment horizontal="center" vertical="center"/>
    </xf>
    <xf numFmtId="0" fontId="4" fillId="33" borderId="47" xfId="0" applyFont="1" applyFill="1" applyBorder="1" applyAlignment="1">
      <alignment horizontal="center" vertical="center" wrapText="1"/>
    </xf>
    <xf numFmtId="0" fontId="4" fillId="33" borderId="4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left" vertical="center" wrapText="1"/>
    </xf>
    <xf numFmtId="0" fontId="4" fillId="0" borderId="11" xfId="0" applyFont="1" applyBorder="1" applyAlignment="1">
      <alignment horizontal="left" vertical="center" wrapText="1"/>
    </xf>
    <xf numFmtId="0" fontId="4" fillId="0" borderId="55" xfId="0" applyFont="1" applyBorder="1" applyAlignment="1">
      <alignment horizontal="justify" vertical="center" wrapText="1"/>
    </xf>
    <xf numFmtId="0" fontId="4" fillId="0" borderId="13" xfId="0" applyFont="1" applyBorder="1" applyAlignment="1">
      <alignment vertical="center" wrapText="1"/>
    </xf>
    <xf numFmtId="0" fontId="4" fillId="0" borderId="4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8" fillId="0" borderId="44" xfId="0" applyFont="1" applyBorder="1" applyAlignment="1">
      <alignment vertical="center" wrapText="1"/>
    </xf>
    <xf numFmtId="0" fontId="8" fillId="0" borderId="70" xfId="0" applyFont="1" applyBorder="1" applyAlignment="1">
      <alignment vertical="center" wrapText="1"/>
    </xf>
    <xf numFmtId="0" fontId="8" fillId="0" borderId="74" xfId="0" applyFont="1" applyBorder="1" applyAlignment="1">
      <alignment vertical="center" wrapText="1"/>
    </xf>
    <xf numFmtId="0" fontId="8" fillId="0" borderId="65" xfId="0" applyFont="1" applyBorder="1" applyAlignment="1">
      <alignment vertical="center" wrapText="1"/>
    </xf>
    <xf numFmtId="0" fontId="8" fillId="0" borderId="73" xfId="0" applyFont="1" applyBorder="1" applyAlignment="1">
      <alignment vertical="center" wrapText="1"/>
    </xf>
    <xf numFmtId="0" fontId="8" fillId="0" borderId="80" xfId="0" applyFont="1" applyBorder="1" applyAlignment="1">
      <alignment vertical="center" wrapText="1"/>
    </xf>
    <xf numFmtId="0" fontId="8" fillId="0" borderId="60" xfId="0" applyFont="1" applyBorder="1" applyAlignment="1">
      <alignment vertical="center" wrapText="1"/>
    </xf>
    <xf numFmtId="0" fontId="8" fillId="0" borderId="71" xfId="0" applyFont="1" applyBorder="1" applyAlignment="1">
      <alignment vertical="center" wrapText="1"/>
    </xf>
    <xf numFmtId="0" fontId="8" fillId="0" borderId="88" xfId="0" applyFont="1" applyBorder="1" applyAlignment="1">
      <alignment vertical="center" wrapText="1"/>
    </xf>
    <xf numFmtId="0" fontId="8" fillId="0" borderId="85" xfId="0" applyFont="1" applyBorder="1" applyAlignment="1">
      <alignment horizontal="center" vertical="center" wrapText="1"/>
    </xf>
    <xf numFmtId="0" fontId="8" fillId="0" borderId="0" xfId="0" applyFont="1" applyAlignment="1">
      <alignment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0" xfId="0" applyFont="1" applyBorder="1" applyAlignment="1">
      <alignment horizontal="left" vertical="center"/>
    </xf>
    <xf numFmtId="0" fontId="8" fillId="0" borderId="8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8" xfId="0" applyFont="1" applyBorder="1" applyAlignment="1">
      <alignment vertical="center" wrapText="1"/>
    </xf>
    <xf numFmtId="0" fontId="8" fillId="0" borderId="51" xfId="0" applyFont="1" applyBorder="1" applyAlignment="1">
      <alignment vertical="center" wrapText="1"/>
    </xf>
    <xf numFmtId="0" fontId="8" fillId="0" borderId="42" xfId="0" applyFont="1" applyBorder="1" applyAlignment="1">
      <alignment vertical="center" wrapText="1"/>
    </xf>
    <xf numFmtId="0" fontId="8" fillId="33" borderId="30"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49" fontId="8" fillId="33" borderId="3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33"/>
  <sheetViews>
    <sheetView showGridLines="0" zoomScale="75" zoomScaleNormal="75" zoomScalePageLayoutView="0" workbookViewId="0" topLeftCell="A1">
      <selection activeCell="B13" sqref="B13"/>
    </sheetView>
  </sheetViews>
  <sheetFormatPr defaultColWidth="13.00390625" defaultRowHeight="24" customHeight="1"/>
  <cols>
    <col min="1" max="1" width="4.25390625" style="16" customWidth="1"/>
    <col min="2" max="2" width="22.375" style="16" customWidth="1"/>
    <col min="3" max="3" width="10.75390625" style="16" customWidth="1"/>
    <col min="4" max="4" width="8.00390625" style="16" customWidth="1"/>
    <col min="5" max="5" width="45.75390625" style="16" customWidth="1"/>
    <col min="6" max="16384" width="13.00390625" style="16" customWidth="1"/>
  </cols>
  <sheetData>
    <row r="1" spans="2:5" ht="24" customHeight="1">
      <c r="B1" s="263" t="s">
        <v>27</v>
      </c>
      <c r="C1" s="263"/>
      <c r="D1" s="263"/>
      <c r="E1" s="263"/>
    </row>
    <row r="2" spans="2:5" ht="9" customHeight="1">
      <c r="B2" s="66"/>
      <c r="C2" s="66"/>
      <c r="D2" s="66"/>
      <c r="E2" s="66"/>
    </row>
    <row r="3" spans="2:5" ht="29.25" customHeight="1">
      <c r="B3" s="264" t="s">
        <v>127</v>
      </c>
      <c r="C3" s="264"/>
      <c r="D3" s="264"/>
      <c r="E3" s="264"/>
    </row>
    <row r="4" ht="13.5" customHeight="1">
      <c r="B4" s="67" t="s">
        <v>28</v>
      </c>
    </row>
    <row r="5" spans="2:5" ht="18" customHeight="1">
      <c r="B5" s="2" t="s">
        <v>29</v>
      </c>
      <c r="C5" s="2" t="s">
        <v>30</v>
      </c>
      <c r="D5" s="2" t="s">
        <v>31</v>
      </c>
      <c r="E5" s="2" t="s">
        <v>32</v>
      </c>
    </row>
    <row r="6" spans="2:5" ht="18" customHeight="1">
      <c r="B6" s="3" t="s">
        <v>33</v>
      </c>
      <c r="C6" s="2" t="s">
        <v>34</v>
      </c>
      <c r="D6" s="2" t="s">
        <v>124</v>
      </c>
      <c r="E6" s="3" t="s">
        <v>35</v>
      </c>
    </row>
    <row r="7" spans="2:5" ht="18" customHeight="1">
      <c r="B7" s="3" t="s">
        <v>125</v>
      </c>
      <c r="C7" s="2" t="s">
        <v>36</v>
      </c>
      <c r="D7" s="2" t="s">
        <v>37</v>
      </c>
      <c r="E7" s="3" t="s">
        <v>38</v>
      </c>
    </row>
    <row r="8" spans="2:5" ht="18" customHeight="1">
      <c r="B8" s="3" t="s">
        <v>39</v>
      </c>
      <c r="C8" s="2" t="s">
        <v>40</v>
      </c>
      <c r="D8" s="2" t="s">
        <v>41</v>
      </c>
      <c r="E8" s="3" t="s">
        <v>42</v>
      </c>
    </row>
    <row r="9" spans="2:5" ht="18" customHeight="1">
      <c r="B9" s="3" t="s">
        <v>126</v>
      </c>
      <c r="C9" s="2" t="s">
        <v>43</v>
      </c>
      <c r="D9" s="2" t="s">
        <v>44</v>
      </c>
      <c r="E9" s="3" t="s">
        <v>45</v>
      </c>
    </row>
    <row r="11" spans="2:5" ht="24" customHeight="1" thickBot="1">
      <c r="B11" s="265" t="s">
        <v>46</v>
      </c>
      <c r="C11" s="265"/>
      <c r="D11" s="265"/>
      <c r="E11" s="265"/>
    </row>
    <row r="12" spans="2:5" ht="24" customHeight="1">
      <c r="B12" s="97" t="s">
        <v>29</v>
      </c>
      <c r="C12" s="98" t="s">
        <v>30</v>
      </c>
      <c r="D12" s="98" t="s">
        <v>31</v>
      </c>
      <c r="E12" s="99" t="s">
        <v>32</v>
      </c>
    </row>
    <row r="13" spans="2:5" ht="24" customHeight="1">
      <c r="B13" s="100"/>
      <c r="C13" s="101"/>
      <c r="D13" s="101"/>
      <c r="E13" s="102"/>
    </row>
    <row r="14" spans="2:5" ht="24" customHeight="1">
      <c r="B14" s="100"/>
      <c r="C14" s="101"/>
      <c r="D14" s="101"/>
      <c r="E14" s="102"/>
    </row>
    <row r="15" spans="2:5" ht="24" customHeight="1">
      <c r="B15" s="100"/>
      <c r="C15" s="101"/>
      <c r="D15" s="101"/>
      <c r="E15" s="102"/>
    </row>
    <row r="16" spans="2:5" ht="24" customHeight="1">
      <c r="B16" s="100"/>
      <c r="C16" s="101"/>
      <c r="D16" s="101"/>
      <c r="E16" s="102"/>
    </row>
    <row r="17" spans="2:5" ht="24" customHeight="1">
      <c r="B17" s="100"/>
      <c r="C17" s="101"/>
      <c r="D17" s="101"/>
      <c r="E17" s="102"/>
    </row>
    <row r="18" spans="2:5" ht="24" customHeight="1">
      <c r="B18" s="100"/>
      <c r="C18" s="101"/>
      <c r="D18" s="101"/>
      <c r="E18" s="102"/>
    </row>
    <row r="19" spans="2:5" ht="24" customHeight="1">
      <c r="B19" s="100"/>
      <c r="C19" s="101"/>
      <c r="D19" s="101"/>
      <c r="E19" s="102"/>
    </row>
    <row r="20" spans="2:5" ht="24" customHeight="1">
      <c r="B20" s="100"/>
      <c r="C20" s="101"/>
      <c r="D20" s="101"/>
      <c r="E20" s="102"/>
    </row>
    <row r="21" spans="2:5" ht="24" customHeight="1">
      <c r="B21" s="100"/>
      <c r="C21" s="101"/>
      <c r="D21" s="101"/>
      <c r="E21" s="102"/>
    </row>
    <row r="22" spans="2:5" ht="24" customHeight="1">
      <c r="B22" s="100"/>
      <c r="C22" s="101"/>
      <c r="D22" s="101"/>
      <c r="E22" s="102"/>
    </row>
    <row r="23" spans="2:5" ht="24" customHeight="1">
      <c r="B23" s="100"/>
      <c r="C23" s="101"/>
      <c r="D23" s="101"/>
      <c r="E23" s="102"/>
    </row>
    <row r="24" spans="2:5" ht="24" customHeight="1">
      <c r="B24" s="100"/>
      <c r="C24" s="101"/>
      <c r="D24" s="101"/>
      <c r="E24" s="102"/>
    </row>
    <row r="25" spans="2:5" ht="24" customHeight="1">
      <c r="B25" s="100"/>
      <c r="C25" s="101"/>
      <c r="D25" s="101"/>
      <c r="E25" s="102"/>
    </row>
    <row r="26" spans="2:5" ht="24" customHeight="1">
      <c r="B26" s="100"/>
      <c r="C26" s="101"/>
      <c r="D26" s="101"/>
      <c r="E26" s="102"/>
    </row>
    <row r="27" spans="2:5" ht="24" customHeight="1">
      <c r="B27" s="100"/>
      <c r="C27" s="101"/>
      <c r="D27" s="101"/>
      <c r="E27" s="102"/>
    </row>
    <row r="28" spans="2:5" ht="24" customHeight="1">
      <c r="B28" s="100"/>
      <c r="C28" s="101"/>
      <c r="D28" s="101"/>
      <c r="E28" s="102"/>
    </row>
    <row r="29" spans="2:5" ht="24" customHeight="1">
      <c r="B29" s="100"/>
      <c r="C29" s="101"/>
      <c r="D29" s="101"/>
      <c r="E29" s="102"/>
    </row>
    <row r="30" spans="2:5" ht="24" customHeight="1">
      <c r="B30" s="100"/>
      <c r="C30" s="101"/>
      <c r="D30" s="101"/>
      <c r="E30" s="102"/>
    </row>
    <row r="31" spans="2:5" ht="24" customHeight="1">
      <c r="B31" s="100"/>
      <c r="C31" s="101"/>
      <c r="D31" s="101"/>
      <c r="E31" s="102"/>
    </row>
    <row r="32" spans="2:5" ht="24" customHeight="1">
      <c r="B32" s="100"/>
      <c r="C32" s="101"/>
      <c r="D32" s="101"/>
      <c r="E32" s="102"/>
    </row>
    <row r="33" spans="2:5" ht="24" customHeight="1" thickBot="1">
      <c r="B33" s="103"/>
      <c r="C33" s="104"/>
      <c r="D33" s="104"/>
      <c r="E33" s="105"/>
    </row>
  </sheetData>
  <sheetProtection sheet="1" objects="1" scenarios="1" insertRows="0"/>
  <mergeCells count="3">
    <mergeCell ref="B1:E1"/>
    <mergeCell ref="B3:E3"/>
    <mergeCell ref="B11:E11"/>
  </mergeCells>
  <dataValidations count="1">
    <dataValidation allowBlank="1" showInputMessage="1" showErrorMessage="1" imeMode="hiragana" sqref="B13:E33"/>
  </dataValidation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11</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13:B15"/>
    <mergeCell ref="C15:F15"/>
    <mergeCell ref="C16:F16"/>
    <mergeCell ref="C17:F17"/>
    <mergeCell ref="C11:F11"/>
    <mergeCell ref="C12:F12"/>
    <mergeCell ref="C13:F13"/>
    <mergeCell ref="C14:F14"/>
    <mergeCell ref="C24:AL24"/>
    <mergeCell ref="B16:B17"/>
    <mergeCell ref="AJ19:AK19"/>
    <mergeCell ref="C19:AH19"/>
    <mergeCell ref="C23:O23"/>
    <mergeCell ref="B21:F21"/>
    <mergeCell ref="B22:F22"/>
    <mergeCell ref="C18:F18"/>
    <mergeCell ref="B4:F4"/>
    <mergeCell ref="B1:AL1"/>
    <mergeCell ref="B5:B10"/>
    <mergeCell ref="B11:B12"/>
    <mergeCell ref="C5:F5"/>
    <mergeCell ref="C6:F6"/>
    <mergeCell ref="C7:F7"/>
    <mergeCell ref="C8:F8"/>
    <mergeCell ref="C9:F9"/>
    <mergeCell ref="C10:F10"/>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11.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12</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12.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1</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13:B15"/>
    <mergeCell ref="C15:F15"/>
    <mergeCell ref="C16:F16"/>
    <mergeCell ref="C17:F17"/>
    <mergeCell ref="C11:F11"/>
    <mergeCell ref="C12:F12"/>
    <mergeCell ref="C13:F13"/>
    <mergeCell ref="C14:F14"/>
    <mergeCell ref="C24:AL24"/>
    <mergeCell ref="B16:B17"/>
    <mergeCell ref="AJ19:AK19"/>
    <mergeCell ref="C19:AH19"/>
    <mergeCell ref="C23:O23"/>
    <mergeCell ref="B21:F21"/>
    <mergeCell ref="B22:F22"/>
    <mergeCell ref="C18:F18"/>
    <mergeCell ref="B4:F4"/>
    <mergeCell ref="B1:AL1"/>
    <mergeCell ref="B5:B10"/>
    <mergeCell ref="B11:B12"/>
    <mergeCell ref="C5:F5"/>
    <mergeCell ref="C6:F6"/>
    <mergeCell ref="C7:F7"/>
    <mergeCell ref="C8:F8"/>
    <mergeCell ref="C9:F9"/>
    <mergeCell ref="C10:F10"/>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13.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2</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8" t="s">
        <v>12</v>
      </c>
      <c r="C4" s="359"/>
      <c r="D4" s="359"/>
      <c r="E4" s="359"/>
      <c r="F4" s="360"/>
      <c r="G4" s="154">
        <v>1</v>
      </c>
      <c r="H4" s="155">
        <v>2</v>
      </c>
      <c r="I4" s="155">
        <v>3</v>
      </c>
      <c r="J4" s="155">
        <v>4</v>
      </c>
      <c r="K4" s="155">
        <v>5</v>
      </c>
      <c r="L4" s="155">
        <v>6</v>
      </c>
      <c r="M4" s="155">
        <v>7</v>
      </c>
      <c r="N4" s="155">
        <v>8</v>
      </c>
      <c r="O4" s="155">
        <v>9</v>
      </c>
      <c r="P4" s="155">
        <v>10</v>
      </c>
      <c r="Q4" s="155">
        <v>11</v>
      </c>
      <c r="R4" s="155">
        <v>12</v>
      </c>
      <c r="S4" s="155">
        <v>13</v>
      </c>
      <c r="T4" s="155">
        <v>14</v>
      </c>
      <c r="U4" s="155">
        <v>15</v>
      </c>
      <c r="V4" s="155">
        <v>16</v>
      </c>
      <c r="W4" s="155">
        <v>17</v>
      </c>
      <c r="X4" s="155">
        <v>18</v>
      </c>
      <c r="Y4" s="155">
        <v>19</v>
      </c>
      <c r="Z4" s="155">
        <v>20</v>
      </c>
      <c r="AA4" s="155">
        <v>21</v>
      </c>
      <c r="AB4" s="155">
        <v>22</v>
      </c>
      <c r="AC4" s="155">
        <v>23</v>
      </c>
      <c r="AD4" s="155">
        <v>24</v>
      </c>
      <c r="AE4" s="155">
        <v>25</v>
      </c>
      <c r="AF4" s="155">
        <v>26</v>
      </c>
      <c r="AG4" s="155">
        <v>27</v>
      </c>
      <c r="AH4" s="155">
        <v>28</v>
      </c>
      <c r="AI4" s="155" t="s">
        <v>146</v>
      </c>
      <c r="AJ4" s="155"/>
      <c r="AK4" s="156"/>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ignoredErrors>
    <ignoredError sqref="AI4" numberStoredAsText="1"/>
  </ignoredErrors>
</worksheet>
</file>

<file path=xl/worksheets/sheet14.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3</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15.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4</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13:B15"/>
    <mergeCell ref="C15:F15"/>
    <mergeCell ref="C16:F16"/>
    <mergeCell ref="C17:F17"/>
    <mergeCell ref="C11:F11"/>
    <mergeCell ref="C12:F12"/>
    <mergeCell ref="C13:F13"/>
    <mergeCell ref="C14:F14"/>
    <mergeCell ref="C24:AL24"/>
    <mergeCell ref="B16:B17"/>
    <mergeCell ref="AJ19:AK19"/>
    <mergeCell ref="C19:AH19"/>
    <mergeCell ref="C23:O23"/>
    <mergeCell ref="B21:F21"/>
    <mergeCell ref="B22:F22"/>
    <mergeCell ref="C18:F18"/>
    <mergeCell ref="B4:F4"/>
    <mergeCell ref="B1:AL1"/>
    <mergeCell ref="B5:B10"/>
    <mergeCell ref="B11:B12"/>
    <mergeCell ref="C5:F5"/>
    <mergeCell ref="C6:F6"/>
    <mergeCell ref="C7:F7"/>
    <mergeCell ref="C8:F8"/>
    <mergeCell ref="C9:F9"/>
    <mergeCell ref="C10:F10"/>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16.xml><?xml version="1.0" encoding="utf-8"?>
<worksheet xmlns="http://schemas.openxmlformats.org/spreadsheetml/2006/main" xmlns:r="http://schemas.openxmlformats.org/officeDocument/2006/relationships">
  <dimension ref="B1:AL25"/>
  <sheetViews>
    <sheetView showGridLines="0"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5</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7">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72">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9">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20">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9">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7">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9">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20">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9">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20">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73">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2.xml><?xml version="1.0" encoding="utf-8"?>
<worksheet xmlns="http://schemas.openxmlformats.org/spreadsheetml/2006/main" xmlns:r="http://schemas.openxmlformats.org/officeDocument/2006/relationships">
  <dimension ref="B1:R26"/>
  <sheetViews>
    <sheetView showGridLines="0" tabSelected="1" zoomScalePageLayoutView="0" workbookViewId="0" topLeftCell="B4">
      <selection activeCell="K15" sqref="K15"/>
    </sheetView>
  </sheetViews>
  <sheetFormatPr defaultColWidth="8.75390625" defaultRowHeight="13.5"/>
  <cols>
    <col min="1" max="1" width="3.25390625" style="16" customWidth="1"/>
    <col min="2" max="3" width="2.375" style="16" customWidth="1"/>
    <col min="4" max="4" width="19.75390625" style="16" customWidth="1"/>
    <col min="5" max="5" width="3.125" style="16" customWidth="1"/>
    <col min="6" max="17" width="7.375" style="16" customWidth="1"/>
    <col min="18" max="18" width="7.25390625" style="16" customWidth="1"/>
    <col min="19" max="16384" width="8.75390625" style="16" customWidth="1"/>
  </cols>
  <sheetData>
    <row r="1" spans="2:18" ht="39" customHeight="1">
      <c r="B1" s="283" t="s">
        <v>128</v>
      </c>
      <c r="C1" s="283"/>
      <c r="D1" s="283"/>
      <c r="E1" s="283"/>
      <c r="F1" s="283"/>
      <c r="G1" s="283"/>
      <c r="H1" s="283"/>
      <c r="I1" s="283"/>
      <c r="J1" s="283"/>
      <c r="K1" s="283"/>
      <c r="L1" s="283"/>
      <c r="M1" s="283"/>
      <c r="N1" s="283"/>
      <c r="O1" s="283"/>
      <c r="P1" s="283"/>
      <c r="Q1" s="283"/>
      <c r="R1" s="283"/>
    </row>
    <row r="2" spans="2:18" ht="18" customHeight="1">
      <c r="B2" s="108"/>
      <c r="C2" s="108"/>
      <c r="D2" s="108"/>
      <c r="E2" s="108"/>
      <c r="F2" s="108"/>
      <c r="G2" s="108"/>
      <c r="H2" s="108"/>
      <c r="I2" s="108"/>
      <c r="J2" s="108"/>
      <c r="K2" s="108"/>
      <c r="L2" s="108"/>
      <c r="M2" s="108"/>
      <c r="N2" s="147"/>
      <c r="P2" s="284" t="s">
        <v>157</v>
      </c>
      <c r="Q2" s="284"/>
      <c r="R2" s="284"/>
    </row>
    <row r="3" spans="2:15" ht="6" customHeight="1" thickBot="1">
      <c r="B3" s="146"/>
      <c r="C3" s="146"/>
      <c r="D3" s="146"/>
      <c r="E3" s="146"/>
      <c r="F3" s="146"/>
      <c r="G3" s="146"/>
      <c r="H3" s="146"/>
      <c r="I3" s="146"/>
      <c r="J3" s="146"/>
      <c r="K3" s="146"/>
      <c r="L3" s="146"/>
      <c r="M3" s="146"/>
      <c r="N3" s="146"/>
      <c r="O3" s="146"/>
    </row>
    <row r="4" spans="2:18" ht="18" customHeight="1" thickBot="1">
      <c r="B4" s="267" t="s">
        <v>47</v>
      </c>
      <c r="C4" s="268"/>
      <c r="D4" s="268"/>
      <c r="E4" s="93"/>
      <c r="F4" s="92" t="s">
        <v>48</v>
      </c>
      <c r="G4" s="92" t="s">
        <v>49</v>
      </c>
      <c r="H4" s="92" t="s">
        <v>50</v>
      </c>
      <c r="I4" s="92" t="s">
        <v>51</v>
      </c>
      <c r="J4" s="92" t="s">
        <v>52</v>
      </c>
      <c r="K4" s="92" t="s">
        <v>53</v>
      </c>
      <c r="L4" s="92" t="s">
        <v>54</v>
      </c>
      <c r="M4" s="92" t="s">
        <v>55</v>
      </c>
      <c r="N4" s="92" t="s">
        <v>56</v>
      </c>
      <c r="O4" s="94" t="s">
        <v>57</v>
      </c>
      <c r="P4" s="92" t="s">
        <v>58</v>
      </c>
      <c r="Q4" s="95" t="s">
        <v>59</v>
      </c>
      <c r="R4" s="96" t="s">
        <v>60</v>
      </c>
    </row>
    <row r="5" spans="2:18" ht="18.75" customHeight="1">
      <c r="B5" s="269" t="s">
        <v>61</v>
      </c>
      <c r="C5" s="272" t="s">
        <v>62</v>
      </c>
      <c r="D5" s="272"/>
      <c r="E5" s="4" t="s">
        <v>110</v>
      </c>
      <c r="F5" s="239"/>
      <c r="G5" s="239"/>
      <c r="H5" s="239"/>
      <c r="I5" s="239"/>
      <c r="J5" s="239"/>
      <c r="K5" s="239"/>
      <c r="L5" s="239"/>
      <c r="M5" s="239"/>
      <c r="N5" s="239"/>
      <c r="O5" s="240"/>
      <c r="P5" s="241"/>
      <c r="Q5" s="242"/>
      <c r="R5" s="82">
        <f>IF(ISBLANK(#REF!),"",SUM(F5:Q5))</f>
        <v>0</v>
      </c>
    </row>
    <row r="6" spans="2:18" ht="18.75" customHeight="1">
      <c r="B6" s="270"/>
      <c r="C6" s="273" t="s">
        <v>111</v>
      </c>
      <c r="D6" s="273"/>
      <c r="E6" s="5" t="s">
        <v>112</v>
      </c>
      <c r="F6" s="243"/>
      <c r="G6" s="243"/>
      <c r="H6" s="243"/>
      <c r="I6" s="243"/>
      <c r="J6" s="243"/>
      <c r="K6" s="243"/>
      <c r="L6" s="243"/>
      <c r="M6" s="243"/>
      <c r="N6" s="243"/>
      <c r="O6" s="244"/>
      <c r="P6" s="243"/>
      <c r="Q6" s="245"/>
      <c r="R6" s="82">
        <f>IF(ISBLANK(#REF!),"",SUM(F6:Q6))</f>
        <v>0</v>
      </c>
    </row>
    <row r="7" spans="2:18" ht="18.75" customHeight="1">
      <c r="B7" s="270"/>
      <c r="C7" s="273" t="s">
        <v>63</v>
      </c>
      <c r="D7" s="273"/>
      <c r="E7" s="5" t="s">
        <v>113</v>
      </c>
      <c r="F7" s="243"/>
      <c r="G7" s="243"/>
      <c r="H7" s="243"/>
      <c r="I7" s="243"/>
      <c r="J7" s="243"/>
      <c r="K7" s="243"/>
      <c r="L7" s="243"/>
      <c r="M7" s="243"/>
      <c r="N7" s="243"/>
      <c r="O7" s="244"/>
      <c r="P7" s="243"/>
      <c r="Q7" s="245"/>
      <c r="R7" s="82">
        <f>IF(ISBLANK(#REF!),"",SUM(F7:Q7))</f>
        <v>0</v>
      </c>
    </row>
    <row r="8" spans="2:18" ht="18.75" customHeight="1">
      <c r="B8" s="270"/>
      <c r="C8" s="273" t="s">
        <v>64</v>
      </c>
      <c r="D8" s="273"/>
      <c r="E8" s="5" t="s">
        <v>114</v>
      </c>
      <c r="F8" s="243"/>
      <c r="G8" s="243"/>
      <c r="H8" s="243"/>
      <c r="I8" s="243"/>
      <c r="J8" s="243"/>
      <c r="K8" s="243"/>
      <c r="L8" s="243"/>
      <c r="M8" s="243"/>
      <c r="N8" s="243"/>
      <c r="O8" s="244"/>
      <c r="P8" s="243"/>
      <c r="Q8" s="245"/>
      <c r="R8" s="82">
        <f>IF(ISBLANK(#REF!),"",SUM(F8:Q8))</f>
        <v>0</v>
      </c>
    </row>
    <row r="9" spans="2:18" ht="18.75" customHeight="1">
      <c r="B9" s="270"/>
      <c r="C9" s="273" t="s">
        <v>65</v>
      </c>
      <c r="D9" s="273"/>
      <c r="E9" s="5" t="s">
        <v>115</v>
      </c>
      <c r="F9" s="243"/>
      <c r="G9" s="243"/>
      <c r="H9" s="243"/>
      <c r="I9" s="243"/>
      <c r="J9" s="243"/>
      <c r="K9" s="243"/>
      <c r="L9" s="243"/>
      <c r="M9" s="243"/>
      <c r="N9" s="243"/>
      <c r="O9" s="244"/>
      <c r="P9" s="243"/>
      <c r="Q9" s="245"/>
      <c r="R9" s="82">
        <f>IF(ISBLANK(#REF!),"",SUM(F9:Q9))</f>
        <v>0</v>
      </c>
    </row>
    <row r="10" spans="2:18" ht="18.75" customHeight="1">
      <c r="B10" s="270"/>
      <c r="C10" s="273" t="s">
        <v>150</v>
      </c>
      <c r="D10" s="273"/>
      <c r="E10" s="5" t="s">
        <v>115</v>
      </c>
      <c r="F10" s="243"/>
      <c r="G10" s="243"/>
      <c r="H10" s="243"/>
      <c r="I10" s="243"/>
      <c r="J10" s="243"/>
      <c r="K10" s="243"/>
      <c r="L10" s="243"/>
      <c r="M10" s="243"/>
      <c r="N10" s="243"/>
      <c r="O10" s="244"/>
      <c r="P10" s="243"/>
      <c r="Q10" s="245"/>
      <c r="R10" s="82">
        <f>IF(ISBLANK(#REF!),"",SUM(F10:Q10))</f>
        <v>0</v>
      </c>
    </row>
    <row r="11" spans="2:18" ht="18.75" customHeight="1">
      <c r="B11" s="270"/>
      <c r="C11" s="273" t="s">
        <v>151</v>
      </c>
      <c r="D11" s="273"/>
      <c r="E11" s="5" t="s">
        <v>116</v>
      </c>
      <c r="F11" s="243"/>
      <c r="G11" s="243"/>
      <c r="H11" s="243"/>
      <c r="I11" s="243"/>
      <c r="J11" s="243"/>
      <c r="K11" s="243"/>
      <c r="L11" s="243"/>
      <c r="M11" s="243"/>
      <c r="N11" s="243"/>
      <c r="O11" s="244"/>
      <c r="P11" s="243"/>
      <c r="Q11" s="245"/>
      <c r="R11" s="82">
        <f>IF(ISBLANK(#REF!),"",SUM(F11:Q11))</f>
        <v>0</v>
      </c>
    </row>
    <row r="12" spans="2:18" ht="18.75" customHeight="1">
      <c r="B12" s="270"/>
      <c r="C12" s="273" t="s">
        <v>66</v>
      </c>
      <c r="D12" s="273"/>
      <c r="E12" s="5" t="s">
        <v>116</v>
      </c>
      <c r="F12" s="243"/>
      <c r="G12" s="243"/>
      <c r="H12" s="243"/>
      <c r="I12" s="243"/>
      <c r="J12" s="243"/>
      <c r="K12" s="243"/>
      <c r="L12" s="243"/>
      <c r="M12" s="243"/>
      <c r="N12" s="243"/>
      <c r="O12" s="244"/>
      <c r="P12" s="243"/>
      <c r="Q12" s="245"/>
      <c r="R12" s="82">
        <f>IF(ISBLANK(#REF!),"",SUM(F12:Q12))</f>
        <v>0</v>
      </c>
    </row>
    <row r="13" spans="2:18" ht="18.75" customHeight="1" thickBot="1">
      <c r="B13" s="271"/>
      <c r="C13" s="282" t="s">
        <v>67</v>
      </c>
      <c r="D13" s="282"/>
      <c r="E13" s="6" t="s">
        <v>136</v>
      </c>
      <c r="F13" s="246"/>
      <c r="G13" s="246"/>
      <c r="H13" s="246"/>
      <c r="I13" s="246"/>
      <c r="J13" s="246"/>
      <c r="K13" s="246"/>
      <c r="L13" s="246"/>
      <c r="M13" s="246"/>
      <c r="N13" s="246"/>
      <c r="O13" s="247"/>
      <c r="P13" s="248"/>
      <c r="Q13" s="249"/>
      <c r="R13" s="257">
        <f>IF(ISBLANK(#REF!),"",SUM(F13:Q13))</f>
        <v>0</v>
      </c>
    </row>
    <row r="14" spans="2:18" ht="18.75" customHeight="1">
      <c r="B14" s="274" t="s">
        <v>68</v>
      </c>
      <c r="C14" s="275"/>
      <c r="D14" s="7" t="s">
        <v>152</v>
      </c>
      <c r="E14" s="8" t="s">
        <v>117</v>
      </c>
      <c r="F14" s="241"/>
      <c r="G14" s="241"/>
      <c r="H14" s="241"/>
      <c r="I14" s="241"/>
      <c r="J14" s="241"/>
      <c r="K14" s="241"/>
      <c r="L14" s="241"/>
      <c r="M14" s="241"/>
      <c r="N14" s="241"/>
      <c r="O14" s="250"/>
      <c r="P14" s="239"/>
      <c r="Q14" s="251"/>
      <c r="R14" s="83">
        <f>IF(ISBLANK(#REF!),"",SUM(F14:Q14))</f>
        <v>0</v>
      </c>
    </row>
    <row r="15" spans="2:18" ht="18.75" customHeight="1" thickBot="1">
      <c r="B15" s="276"/>
      <c r="C15" s="277"/>
      <c r="D15" s="9" t="s">
        <v>69</v>
      </c>
      <c r="E15" s="10" t="s">
        <v>118</v>
      </c>
      <c r="F15" s="252"/>
      <c r="G15" s="246"/>
      <c r="H15" s="246"/>
      <c r="I15" s="246"/>
      <c r="J15" s="246"/>
      <c r="K15" s="246"/>
      <c r="L15" s="246"/>
      <c r="M15" s="246"/>
      <c r="N15" s="246"/>
      <c r="O15" s="246"/>
      <c r="P15" s="246"/>
      <c r="Q15" s="253"/>
      <c r="R15" s="258">
        <f>IF(ISBLANK(#REF!),"",SUM(F15:Q15))</f>
        <v>0</v>
      </c>
    </row>
    <row r="16" spans="2:18" ht="18.75" customHeight="1">
      <c r="B16" s="269" t="s">
        <v>70</v>
      </c>
      <c r="C16" s="280" t="s">
        <v>119</v>
      </c>
      <c r="D16" s="11" t="s">
        <v>71</v>
      </c>
      <c r="E16" s="4" t="s">
        <v>120</v>
      </c>
      <c r="F16" s="254"/>
      <c r="G16" s="254"/>
      <c r="H16" s="254"/>
      <c r="I16" s="254"/>
      <c r="J16" s="254"/>
      <c r="K16" s="254"/>
      <c r="L16" s="254"/>
      <c r="M16" s="254"/>
      <c r="N16" s="254"/>
      <c r="O16" s="255"/>
      <c r="P16" s="241"/>
      <c r="Q16" s="242"/>
      <c r="R16" s="82">
        <f>IF(ISBLANK(#REF!),"",SUM(F16:Q16))</f>
        <v>0</v>
      </c>
    </row>
    <row r="17" spans="2:18" ht="18.75" customHeight="1">
      <c r="B17" s="278"/>
      <c r="C17" s="281"/>
      <c r="D17" s="12" t="s">
        <v>72</v>
      </c>
      <c r="E17" s="5" t="s">
        <v>121</v>
      </c>
      <c r="F17" s="243"/>
      <c r="G17" s="243"/>
      <c r="H17" s="243"/>
      <c r="I17" s="243"/>
      <c r="J17" s="243"/>
      <c r="K17" s="243"/>
      <c r="L17" s="243"/>
      <c r="M17" s="243"/>
      <c r="N17" s="243"/>
      <c r="O17" s="244"/>
      <c r="P17" s="243"/>
      <c r="Q17" s="245"/>
      <c r="R17" s="82">
        <f>IF(ISBLANK(#REF!),"",SUM(F17:Q17))</f>
        <v>0</v>
      </c>
    </row>
    <row r="18" spans="2:18" ht="18.75" customHeight="1">
      <c r="B18" s="278"/>
      <c r="C18" s="281"/>
      <c r="D18" s="12" t="s">
        <v>73</v>
      </c>
      <c r="E18" s="5" t="s">
        <v>120</v>
      </c>
      <c r="F18" s="243"/>
      <c r="G18" s="243"/>
      <c r="H18" s="243"/>
      <c r="I18" s="243"/>
      <c r="J18" s="243"/>
      <c r="K18" s="243"/>
      <c r="L18" s="243"/>
      <c r="M18" s="243"/>
      <c r="N18" s="243"/>
      <c r="O18" s="244"/>
      <c r="P18" s="243"/>
      <c r="Q18" s="245"/>
      <c r="R18" s="82">
        <f>IF(ISBLANK(#REF!),"",SUM(F18:Q18))</f>
        <v>0</v>
      </c>
    </row>
    <row r="19" spans="2:18" ht="18.75" customHeight="1">
      <c r="B19" s="278"/>
      <c r="C19" s="281"/>
      <c r="D19" s="12" t="s">
        <v>74</v>
      </c>
      <c r="E19" s="5" t="s">
        <v>122</v>
      </c>
      <c r="F19" s="243"/>
      <c r="G19" s="243"/>
      <c r="H19" s="243"/>
      <c r="I19" s="243"/>
      <c r="J19" s="243"/>
      <c r="K19" s="243"/>
      <c r="L19" s="243"/>
      <c r="M19" s="243"/>
      <c r="N19" s="243"/>
      <c r="O19" s="244"/>
      <c r="P19" s="243"/>
      <c r="Q19" s="245"/>
      <c r="R19" s="82">
        <f>IF(ISBLANK(#REF!),"",SUM(F19:Q19))</f>
        <v>0</v>
      </c>
    </row>
    <row r="20" spans="2:18" ht="18.75" customHeight="1">
      <c r="B20" s="278"/>
      <c r="C20" s="281"/>
      <c r="D20" s="12" t="s">
        <v>75</v>
      </c>
      <c r="E20" s="5" t="s">
        <v>121</v>
      </c>
      <c r="F20" s="243"/>
      <c r="G20" s="243"/>
      <c r="H20" s="243"/>
      <c r="I20" s="243"/>
      <c r="J20" s="243"/>
      <c r="K20" s="243"/>
      <c r="L20" s="243"/>
      <c r="M20" s="243"/>
      <c r="N20" s="243"/>
      <c r="O20" s="244"/>
      <c r="P20" s="243"/>
      <c r="Q20" s="245"/>
      <c r="R20" s="82">
        <f>IF(ISBLANK(#REF!),"",SUM(F20:Q20))</f>
        <v>0</v>
      </c>
    </row>
    <row r="21" spans="2:18" ht="18.75" customHeight="1">
      <c r="B21" s="278"/>
      <c r="C21" s="281"/>
      <c r="D21" s="12" t="s">
        <v>76</v>
      </c>
      <c r="E21" s="5" t="s">
        <v>77</v>
      </c>
      <c r="F21" s="243"/>
      <c r="G21" s="243"/>
      <c r="H21" s="243"/>
      <c r="I21" s="243"/>
      <c r="J21" s="243"/>
      <c r="K21" s="243"/>
      <c r="L21" s="243"/>
      <c r="M21" s="243"/>
      <c r="N21" s="243"/>
      <c r="O21" s="244"/>
      <c r="P21" s="243"/>
      <c r="Q21" s="245"/>
      <c r="R21" s="82">
        <f>IF(ISBLANK(#REF!),"",SUM(F21:Q21))</f>
        <v>0</v>
      </c>
    </row>
    <row r="22" spans="2:18" ht="18.75" customHeight="1">
      <c r="B22" s="278"/>
      <c r="C22" s="281" t="s">
        <v>78</v>
      </c>
      <c r="D22" s="12" t="s">
        <v>123</v>
      </c>
      <c r="E22" s="5" t="s">
        <v>121</v>
      </c>
      <c r="F22" s="243"/>
      <c r="G22" s="243"/>
      <c r="H22" s="243"/>
      <c r="I22" s="243"/>
      <c r="J22" s="243"/>
      <c r="K22" s="243"/>
      <c r="L22" s="243"/>
      <c r="M22" s="243"/>
      <c r="N22" s="243"/>
      <c r="O22" s="244"/>
      <c r="P22" s="243"/>
      <c r="Q22" s="245"/>
      <c r="R22" s="82">
        <f>IF(ISBLANK(#REF!),"",SUM(F22:Q22))</f>
        <v>0</v>
      </c>
    </row>
    <row r="23" spans="2:18" ht="18.75" customHeight="1">
      <c r="B23" s="278"/>
      <c r="C23" s="273"/>
      <c r="D23" s="12" t="s">
        <v>73</v>
      </c>
      <c r="E23" s="5" t="s">
        <v>120</v>
      </c>
      <c r="F23" s="243"/>
      <c r="G23" s="243"/>
      <c r="H23" s="243"/>
      <c r="I23" s="243"/>
      <c r="J23" s="243"/>
      <c r="K23" s="243"/>
      <c r="L23" s="243"/>
      <c r="M23" s="243"/>
      <c r="N23" s="243"/>
      <c r="O23" s="244"/>
      <c r="P23" s="243"/>
      <c r="Q23" s="245"/>
      <c r="R23" s="82">
        <f>IF(ISBLANK(#REF!),"",SUM(F23:Q23))</f>
        <v>0</v>
      </c>
    </row>
    <row r="24" spans="2:18" ht="18.75" customHeight="1">
      <c r="B24" s="278"/>
      <c r="C24" s="273"/>
      <c r="D24" s="12" t="s">
        <v>74</v>
      </c>
      <c r="E24" s="5" t="s">
        <v>122</v>
      </c>
      <c r="F24" s="243"/>
      <c r="G24" s="243"/>
      <c r="H24" s="243"/>
      <c r="I24" s="243"/>
      <c r="J24" s="243"/>
      <c r="K24" s="243"/>
      <c r="L24" s="243"/>
      <c r="M24" s="243"/>
      <c r="N24" s="243"/>
      <c r="O24" s="244"/>
      <c r="P24" s="243"/>
      <c r="Q24" s="245"/>
      <c r="R24" s="82">
        <f>IF(ISBLANK(#REF!),"",SUM(F24:Q24))</f>
        <v>0</v>
      </c>
    </row>
    <row r="25" spans="2:18" ht="18.75" customHeight="1" thickBot="1">
      <c r="B25" s="279"/>
      <c r="C25" s="282"/>
      <c r="D25" s="13" t="s">
        <v>76</v>
      </c>
      <c r="E25" s="6" t="s">
        <v>77</v>
      </c>
      <c r="F25" s="246"/>
      <c r="G25" s="246"/>
      <c r="H25" s="246"/>
      <c r="I25" s="246"/>
      <c r="J25" s="246"/>
      <c r="K25" s="246"/>
      <c r="L25" s="246"/>
      <c r="M25" s="246"/>
      <c r="N25" s="246"/>
      <c r="O25" s="247"/>
      <c r="P25" s="246"/>
      <c r="Q25" s="256"/>
      <c r="R25" s="82">
        <f>IF(ISBLANK(#REF!),"",SUM(F25:Q25))</f>
        <v>0</v>
      </c>
    </row>
    <row r="26" spans="2:18" ht="66.75" customHeight="1">
      <c r="B26" s="266" t="s">
        <v>158</v>
      </c>
      <c r="C26" s="266"/>
      <c r="D26" s="266"/>
      <c r="E26" s="266"/>
      <c r="F26" s="266"/>
      <c r="G26" s="266"/>
      <c r="H26" s="266"/>
      <c r="I26" s="266"/>
      <c r="J26" s="266"/>
      <c r="K26" s="266"/>
      <c r="L26" s="266"/>
      <c r="M26" s="266"/>
      <c r="N26" s="266"/>
      <c r="O26" s="266"/>
      <c r="P26" s="266"/>
      <c r="Q26" s="266"/>
      <c r="R26" s="266"/>
    </row>
  </sheetData>
  <sheetProtection/>
  <mergeCells count="18">
    <mergeCell ref="C16:C21"/>
    <mergeCell ref="C22:C25"/>
    <mergeCell ref="B1:R1"/>
    <mergeCell ref="C13:D13"/>
    <mergeCell ref="C10:D10"/>
    <mergeCell ref="C11:D11"/>
    <mergeCell ref="C12:D12"/>
    <mergeCell ref="P2:R2"/>
    <mergeCell ref="B26:R26"/>
    <mergeCell ref="B4:D4"/>
    <mergeCell ref="B5:B13"/>
    <mergeCell ref="C5:D5"/>
    <mergeCell ref="C6:D6"/>
    <mergeCell ref="C7:D7"/>
    <mergeCell ref="C8:D8"/>
    <mergeCell ref="C9:D9"/>
    <mergeCell ref="B14:C15"/>
    <mergeCell ref="B16:B25"/>
  </mergeCells>
  <dataValidations count="1">
    <dataValidation allowBlank="1" showInputMessage="1" showErrorMessage="1" imeMode="off" sqref="F5:Q25"/>
  </dataValidations>
  <printOptions/>
  <pageMargins left="0.984251968503937" right="0.1968503937007874" top="0.3937007874015748" bottom="0.3937007874015748" header="0.5118110236220472" footer="0.31496062992125984"/>
  <pageSetup firstPageNumber="2" useFirstPageNumber="1" horizontalDpi="600" verticalDpi="600" orientation="landscape" paperSize="9" scale="9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B1:P27"/>
  <sheetViews>
    <sheetView showGridLines="0" zoomScalePageLayoutView="0" workbookViewId="0" topLeftCell="A7">
      <selection activeCell="D30" sqref="D30"/>
    </sheetView>
  </sheetViews>
  <sheetFormatPr defaultColWidth="8.75390625" defaultRowHeight="13.5"/>
  <cols>
    <col min="1" max="1" width="3.125" style="16" customWidth="1"/>
    <col min="2" max="2" width="2.625" style="16" customWidth="1"/>
    <col min="3" max="3" width="6.125" style="16" customWidth="1"/>
    <col min="4" max="4" width="26.875" style="16" customWidth="1"/>
    <col min="5" max="5" width="5.00390625" style="16" customWidth="1"/>
    <col min="6" max="6" width="14.875" style="16" customWidth="1"/>
    <col min="7" max="7" width="9.875" style="16" customWidth="1"/>
    <col min="8" max="8" width="10.625" style="16" customWidth="1"/>
    <col min="9" max="9" width="10.25390625" style="16" customWidth="1"/>
    <col min="10" max="10" width="10.625" style="16" customWidth="1"/>
    <col min="11" max="11" width="29.25390625" style="16" customWidth="1"/>
    <col min="12" max="16384" width="8.75390625" style="16" customWidth="1"/>
  </cols>
  <sheetData>
    <row r="1" spans="2:11" ht="39" customHeight="1">
      <c r="B1" s="283" t="s">
        <v>129</v>
      </c>
      <c r="C1" s="305"/>
      <c r="D1" s="305"/>
      <c r="E1" s="305"/>
      <c r="F1" s="305"/>
      <c r="G1" s="305"/>
      <c r="H1" s="305"/>
      <c r="I1" s="305"/>
      <c r="J1" s="305"/>
      <c r="K1" s="305"/>
    </row>
    <row r="2" spans="2:11" ht="17.25" customHeight="1" thickBot="1">
      <c r="B2" s="146"/>
      <c r="C2" s="146"/>
      <c r="D2" s="146"/>
      <c r="E2" s="146"/>
      <c r="F2" s="146"/>
      <c r="G2" s="146"/>
      <c r="H2" s="146"/>
      <c r="I2" s="146"/>
      <c r="J2" s="146"/>
      <c r="K2" s="262" t="s">
        <v>157</v>
      </c>
    </row>
    <row r="3" spans="2:11" ht="13.5">
      <c r="B3" s="306" t="s">
        <v>0</v>
      </c>
      <c r="C3" s="307"/>
      <c r="D3" s="307"/>
      <c r="E3" s="310" t="s">
        <v>1</v>
      </c>
      <c r="F3" s="312" t="s">
        <v>99</v>
      </c>
      <c r="G3" s="307" t="s">
        <v>79</v>
      </c>
      <c r="H3" s="307"/>
      <c r="I3" s="307" t="s">
        <v>80</v>
      </c>
      <c r="J3" s="307"/>
      <c r="K3" s="314" t="s">
        <v>81</v>
      </c>
    </row>
    <row r="4" spans="2:11" ht="14.25" thickBot="1">
      <c r="B4" s="308"/>
      <c r="C4" s="309"/>
      <c r="D4" s="309"/>
      <c r="E4" s="311"/>
      <c r="F4" s="313"/>
      <c r="G4" s="91" t="s">
        <v>82</v>
      </c>
      <c r="H4" s="91" t="s">
        <v>83</v>
      </c>
      <c r="I4" s="91" t="s">
        <v>84</v>
      </c>
      <c r="J4" s="91" t="s">
        <v>85</v>
      </c>
      <c r="K4" s="315"/>
    </row>
    <row r="5" spans="2:11" ht="15.75" customHeight="1">
      <c r="B5" s="289" t="s">
        <v>86</v>
      </c>
      <c r="C5" s="293" t="s">
        <v>2</v>
      </c>
      <c r="D5" s="293"/>
      <c r="E5" s="47" t="s">
        <v>100</v>
      </c>
      <c r="F5" s="232">
        <f>'燃料使用量'!R5</f>
        <v>0</v>
      </c>
      <c r="G5" s="259">
        <v>2.33</v>
      </c>
      <c r="H5" s="37">
        <v>1</v>
      </c>
      <c r="I5" s="48"/>
      <c r="J5" s="48"/>
      <c r="K5" s="68">
        <f>IF(ISBLANK(燃料使用量!#REF!),"",F5*G5*H5)</f>
        <v>0</v>
      </c>
    </row>
    <row r="6" spans="2:11" ht="15.75" customHeight="1">
      <c r="B6" s="290"/>
      <c r="C6" s="292" t="s">
        <v>3</v>
      </c>
      <c r="D6" s="292"/>
      <c r="E6" s="50" t="s">
        <v>137</v>
      </c>
      <c r="F6" s="232">
        <f>'燃料使用量'!R6</f>
        <v>0</v>
      </c>
      <c r="G6" s="260">
        <v>2.322</v>
      </c>
      <c r="H6" s="2">
        <v>1</v>
      </c>
      <c r="I6" s="51"/>
      <c r="J6" s="51"/>
      <c r="K6" s="68">
        <f>IF(ISBLANK(燃料使用量!#REF!),"",F6*G6*H6)</f>
        <v>0</v>
      </c>
    </row>
    <row r="7" spans="2:11" ht="15.75" customHeight="1">
      <c r="B7" s="290"/>
      <c r="C7" s="292" t="s">
        <v>4</v>
      </c>
      <c r="D7" s="292"/>
      <c r="E7" s="50" t="s">
        <v>137</v>
      </c>
      <c r="F7" s="232">
        <f>'燃料使用量'!R7</f>
        <v>0</v>
      </c>
      <c r="G7" s="260">
        <v>2.489</v>
      </c>
      <c r="H7" s="2">
        <v>1</v>
      </c>
      <c r="I7" s="51"/>
      <c r="J7" s="51"/>
      <c r="K7" s="68">
        <f>IF(ISBLANK(燃料使用量!#REF!),"",F7*G7*H7)</f>
        <v>0</v>
      </c>
    </row>
    <row r="8" spans="2:11" ht="15.75" customHeight="1">
      <c r="B8" s="290"/>
      <c r="C8" s="292" t="s">
        <v>5</v>
      </c>
      <c r="D8" s="292"/>
      <c r="E8" s="50" t="s">
        <v>137</v>
      </c>
      <c r="F8" s="232">
        <f>'燃料使用量'!R8</f>
        <v>0</v>
      </c>
      <c r="G8" s="260">
        <v>2.58</v>
      </c>
      <c r="H8" s="2">
        <v>1</v>
      </c>
      <c r="I8" s="51"/>
      <c r="J8" s="51"/>
      <c r="K8" s="68">
        <f>IF(ISBLANK(燃料使用量!#REF!),"",F8*G8*H8)</f>
        <v>0</v>
      </c>
    </row>
    <row r="9" spans="2:11" ht="15.75" customHeight="1">
      <c r="B9" s="290"/>
      <c r="C9" s="292" t="s">
        <v>101</v>
      </c>
      <c r="D9" s="292"/>
      <c r="E9" s="50" t="s">
        <v>137</v>
      </c>
      <c r="F9" s="232">
        <f>'燃料使用量'!R9</f>
        <v>0</v>
      </c>
      <c r="G9" s="260">
        <v>2.71</v>
      </c>
      <c r="H9" s="2">
        <v>1</v>
      </c>
      <c r="I9" s="51"/>
      <c r="J9" s="51"/>
      <c r="K9" s="68">
        <f>IF(ISBLANK(燃料使用量!#REF!),"",F9*G9*H9)</f>
        <v>0</v>
      </c>
    </row>
    <row r="10" spans="2:11" ht="15.75" customHeight="1">
      <c r="B10" s="290"/>
      <c r="C10" s="292" t="s">
        <v>153</v>
      </c>
      <c r="D10" s="292"/>
      <c r="E10" s="50" t="s">
        <v>137</v>
      </c>
      <c r="F10" s="232">
        <f>'燃料使用量'!R10</f>
        <v>0</v>
      </c>
      <c r="G10" s="260">
        <v>3</v>
      </c>
      <c r="H10" s="2">
        <v>1</v>
      </c>
      <c r="I10" s="51"/>
      <c r="J10" s="51"/>
      <c r="K10" s="68">
        <f>IF(ISBLANK(燃料使用量!#REF!),"",F10*G10*H10)</f>
        <v>0</v>
      </c>
    </row>
    <row r="11" spans="2:11" ht="15.75" customHeight="1">
      <c r="B11" s="290"/>
      <c r="C11" s="292" t="s">
        <v>154</v>
      </c>
      <c r="D11" s="292"/>
      <c r="E11" s="50" t="s">
        <v>6</v>
      </c>
      <c r="F11" s="232">
        <f>'燃料使用量'!R11</f>
        <v>0</v>
      </c>
      <c r="G11" s="260">
        <v>3</v>
      </c>
      <c r="H11" s="2">
        <v>1</v>
      </c>
      <c r="I11" s="51"/>
      <c r="J11" s="51"/>
      <c r="K11" s="68">
        <f>IF(ISBLANK(燃料使用量!#REF!),"",F11*G11*H11)</f>
        <v>0</v>
      </c>
    </row>
    <row r="12" spans="2:11" ht="15.75" customHeight="1">
      <c r="B12" s="290"/>
      <c r="C12" s="292" t="s">
        <v>102</v>
      </c>
      <c r="D12" s="292"/>
      <c r="E12" s="50" t="s">
        <v>6</v>
      </c>
      <c r="F12" s="232">
        <f>'燃料使用量'!R12</f>
        <v>0</v>
      </c>
      <c r="G12" s="260">
        <v>2.7</v>
      </c>
      <c r="H12" s="2">
        <v>1</v>
      </c>
      <c r="I12" s="51"/>
      <c r="J12" s="51"/>
      <c r="K12" s="68">
        <f>IF(ISBLANK(燃料使用量!#REF!),"",F12*G12*H12)</f>
        <v>0</v>
      </c>
    </row>
    <row r="13" spans="2:11" ht="15.75" customHeight="1" thickBot="1">
      <c r="B13" s="291"/>
      <c r="C13" s="297" t="s">
        <v>7</v>
      </c>
      <c r="D13" s="297"/>
      <c r="E13" s="53" t="s">
        <v>135</v>
      </c>
      <c r="F13" s="233">
        <f>'燃料使用量'!R13</f>
        <v>0</v>
      </c>
      <c r="G13" s="261">
        <v>2.23</v>
      </c>
      <c r="H13" s="35">
        <v>1</v>
      </c>
      <c r="I13" s="54"/>
      <c r="J13" s="54"/>
      <c r="K13" s="69">
        <f>IF(ISBLANK(燃料使用量!#REF!),"",F13*G13*H13)</f>
        <v>0</v>
      </c>
    </row>
    <row r="14" spans="2:11" ht="15.75" customHeight="1">
      <c r="B14" s="298" t="s">
        <v>8</v>
      </c>
      <c r="C14" s="299"/>
      <c r="D14" s="55" t="s">
        <v>152</v>
      </c>
      <c r="E14" s="56" t="s">
        <v>138</v>
      </c>
      <c r="F14" s="234">
        <f>'燃料使用量'!R14</f>
        <v>0</v>
      </c>
      <c r="G14" s="30">
        <v>0.651</v>
      </c>
      <c r="H14" s="30">
        <v>1</v>
      </c>
      <c r="I14" s="57"/>
      <c r="J14" s="57"/>
      <c r="K14" s="70">
        <f>IF(ISBLANK(燃料使用量!#REF!),"",F14*G14*H14)</f>
        <v>0</v>
      </c>
    </row>
    <row r="15" spans="2:11" ht="15.75" customHeight="1" thickBot="1">
      <c r="B15" s="300"/>
      <c r="C15" s="301"/>
      <c r="D15" s="58" t="s">
        <v>9</v>
      </c>
      <c r="E15" s="59" t="s">
        <v>138</v>
      </c>
      <c r="F15" s="235">
        <f>'燃料使用量'!R15</f>
        <v>0</v>
      </c>
      <c r="G15" s="34">
        <v>0.587</v>
      </c>
      <c r="H15" s="34">
        <v>1</v>
      </c>
      <c r="I15" s="60"/>
      <c r="J15" s="60"/>
      <c r="K15" s="71">
        <f>IF(ISBLANK(燃料使用量!#REF!),"",F15*G15*H15)</f>
        <v>0</v>
      </c>
    </row>
    <row r="16" spans="2:11" ht="15.75" customHeight="1">
      <c r="B16" s="302" t="s">
        <v>87</v>
      </c>
      <c r="C16" s="285" t="s">
        <v>103</v>
      </c>
      <c r="D16" s="46" t="s">
        <v>155</v>
      </c>
      <c r="E16" s="47" t="s">
        <v>133</v>
      </c>
      <c r="F16" s="232">
        <f>'燃料使用量'!R16</f>
        <v>0</v>
      </c>
      <c r="G16" s="37">
        <v>1E-05</v>
      </c>
      <c r="H16" s="37">
        <v>25</v>
      </c>
      <c r="I16" s="37">
        <v>2.9E-05</v>
      </c>
      <c r="J16" s="37">
        <v>298</v>
      </c>
      <c r="K16" s="68">
        <f>IF(ISBLANK(燃料使用量!#REF!),"",(F16*G16*H16+F16*I16*J16))</f>
        <v>0</v>
      </c>
    </row>
    <row r="17" spans="2:11" ht="15.75" customHeight="1">
      <c r="B17" s="302"/>
      <c r="C17" s="286"/>
      <c r="D17" s="49" t="s">
        <v>104</v>
      </c>
      <c r="E17" s="50" t="s">
        <v>134</v>
      </c>
      <c r="F17" s="232">
        <f>'燃料使用量'!R17</f>
        <v>0</v>
      </c>
      <c r="G17" s="2">
        <v>1E-05</v>
      </c>
      <c r="H17" s="2">
        <v>25</v>
      </c>
      <c r="I17" s="2">
        <v>2.2E-05</v>
      </c>
      <c r="J17" s="2">
        <v>298</v>
      </c>
      <c r="K17" s="68">
        <f>IF(ISBLANK(燃料使用量!#REF!),"",(F17*G17*H17+F17*I17*J17))</f>
        <v>0</v>
      </c>
    </row>
    <row r="18" spans="2:11" ht="15.75" customHeight="1">
      <c r="B18" s="302"/>
      <c r="C18" s="286"/>
      <c r="D18" s="49" t="s">
        <v>105</v>
      </c>
      <c r="E18" s="50" t="s">
        <v>134</v>
      </c>
      <c r="F18" s="232">
        <f>'燃料使用量'!R18</f>
        <v>0</v>
      </c>
      <c r="G18" s="2">
        <v>3.5E-05</v>
      </c>
      <c r="H18" s="2">
        <v>25</v>
      </c>
      <c r="I18" s="2">
        <v>3.9E-05</v>
      </c>
      <c r="J18" s="37">
        <v>298</v>
      </c>
      <c r="K18" s="68">
        <f>IF(ISBLANK(燃料使用量!#REF!),"",(F18*G18*H18+F18*I18*J18))</f>
        <v>0</v>
      </c>
    </row>
    <row r="19" spans="2:11" ht="15.75" customHeight="1">
      <c r="B19" s="302"/>
      <c r="C19" s="286"/>
      <c r="D19" s="49" t="s">
        <v>106</v>
      </c>
      <c r="E19" s="50" t="s">
        <v>134</v>
      </c>
      <c r="F19" s="232">
        <f>'燃料使用量'!R19</f>
        <v>0</v>
      </c>
      <c r="G19" s="2">
        <v>1.5E-05</v>
      </c>
      <c r="H19" s="2">
        <v>25</v>
      </c>
      <c r="I19" s="2">
        <v>2.6E-05</v>
      </c>
      <c r="J19" s="2">
        <v>298</v>
      </c>
      <c r="K19" s="68">
        <f>IF(ISBLANK(燃料使用量!#REF!),"",(F19*G19*H19+F19*I19*J19))</f>
        <v>0</v>
      </c>
    </row>
    <row r="20" spans="2:11" ht="15.75" customHeight="1">
      <c r="B20" s="302"/>
      <c r="C20" s="286"/>
      <c r="D20" s="49" t="s">
        <v>107</v>
      </c>
      <c r="E20" s="50" t="s">
        <v>134</v>
      </c>
      <c r="F20" s="232">
        <f>'燃料使用量'!R20</f>
        <v>0</v>
      </c>
      <c r="G20" s="2">
        <v>1.1E-05</v>
      </c>
      <c r="H20" s="2">
        <v>25</v>
      </c>
      <c r="I20" s="2">
        <v>2.2E-05</v>
      </c>
      <c r="J20" s="37">
        <v>298</v>
      </c>
      <c r="K20" s="68">
        <f>IF(ISBLANK(燃料使用量!#REF!),"",(F20*G20*H20+F20*I20*J20))</f>
        <v>0</v>
      </c>
    </row>
    <row r="21" spans="2:11" ht="15.75" customHeight="1">
      <c r="B21" s="302"/>
      <c r="C21" s="287"/>
      <c r="D21" s="49" t="s">
        <v>10</v>
      </c>
      <c r="E21" s="50" t="s">
        <v>134</v>
      </c>
      <c r="F21" s="232">
        <f>'燃料使用量'!R21</f>
        <v>0</v>
      </c>
      <c r="G21" s="2">
        <v>3.5E-05</v>
      </c>
      <c r="H21" s="2">
        <v>25</v>
      </c>
      <c r="I21" s="2">
        <v>3.5E-05</v>
      </c>
      <c r="J21" s="2">
        <v>298</v>
      </c>
      <c r="K21" s="68">
        <f>IF(ISBLANK(燃料使用量!#REF!),"",(F21*G21*H21+F21*I21*J21))</f>
        <v>0</v>
      </c>
    </row>
    <row r="22" spans="2:11" ht="15.75" customHeight="1">
      <c r="B22" s="302"/>
      <c r="C22" s="288" t="s">
        <v>108</v>
      </c>
      <c r="D22" s="49" t="s">
        <v>109</v>
      </c>
      <c r="E22" s="50" t="s">
        <v>134</v>
      </c>
      <c r="F22" s="232">
        <f>'燃料使用量'!R22</f>
        <v>0</v>
      </c>
      <c r="G22" s="2">
        <v>2E-06</v>
      </c>
      <c r="H22" s="2">
        <v>25</v>
      </c>
      <c r="I22" s="2">
        <v>7E-06</v>
      </c>
      <c r="J22" s="37">
        <v>298</v>
      </c>
      <c r="K22" s="68">
        <f>IF(ISBLANK(燃料使用量!#REF!),"",(F22*G22*H22+F22*I22*J22))</f>
        <v>0</v>
      </c>
    </row>
    <row r="23" spans="2:11" ht="15.75" customHeight="1">
      <c r="B23" s="302"/>
      <c r="C23" s="285"/>
      <c r="D23" s="49" t="s">
        <v>105</v>
      </c>
      <c r="E23" s="50" t="s">
        <v>134</v>
      </c>
      <c r="F23" s="232">
        <f>'燃料使用量'!R23</f>
        <v>0</v>
      </c>
      <c r="G23" s="2">
        <v>1.5E-05</v>
      </c>
      <c r="H23" s="2">
        <v>25</v>
      </c>
      <c r="I23" s="2">
        <v>1.4E-05</v>
      </c>
      <c r="J23" s="2">
        <v>298</v>
      </c>
      <c r="K23" s="68">
        <f>IF(ISBLANK(燃料使用量!#REF!),"",(F23*G23*H23+F23*I23*J23))</f>
        <v>0</v>
      </c>
    </row>
    <row r="24" spans="2:11" ht="15.75" customHeight="1">
      <c r="B24" s="302"/>
      <c r="C24" s="285"/>
      <c r="D24" s="49" t="s">
        <v>106</v>
      </c>
      <c r="E24" s="50" t="s">
        <v>134</v>
      </c>
      <c r="F24" s="232">
        <f>'燃料使用量'!R24</f>
        <v>0</v>
      </c>
      <c r="G24" s="2">
        <v>7.6E-06</v>
      </c>
      <c r="H24" s="2">
        <v>25</v>
      </c>
      <c r="I24" s="2">
        <v>9E-06</v>
      </c>
      <c r="J24" s="37">
        <v>298</v>
      </c>
      <c r="K24" s="68">
        <f>IF(ISBLANK(燃料使用量!#REF!),"",(F24*G24*H24+F24*I24*J24))</f>
        <v>0</v>
      </c>
    </row>
    <row r="25" spans="2:11" ht="15.75" customHeight="1" thickBot="1">
      <c r="B25" s="302"/>
      <c r="C25" s="285"/>
      <c r="D25" s="52" t="s">
        <v>11</v>
      </c>
      <c r="E25" s="53" t="s">
        <v>134</v>
      </c>
      <c r="F25" s="232">
        <f>'燃料使用量'!R25</f>
        <v>0</v>
      </c>
      <c r="G25" s="35">
        <v>1.3E-05</v>
      </c>
      <c r="H25" s="2">
        <v>25</v>
      </c>
      <c r="I25" s="35">
        <v>2.5E-05</v>
      </c>
      <c r="J25" s="2">
        <v>298</v>
      </c>
      <c r="K25" s="68">
        <f>IF(ISBLANK(燃料使用量!#REF!),"",(F25*G25*H25+F25*I25*J25))</f>
        <v>0</v>
      </c>
    </row>
    <row r="26" spans="2:11" ht="18" customHeight="1" thickBot="1">
      <c r="B26" s="294" t="s">
        <v>132</v>
      </c>
      <c r="C26" s="295"/>
      <c r="D26" s="295"/>
      <c r="E26" s="296"/>
      <c r="F26" s="303"/>
      <c r="G26" s="304"/>
      <c r="H26" s="304"/>
      <c r="I26" s="304"/>
      <c r="J26" s="237" t="s">
        <v>148</v>
      </c>
      <c r="K26" s="236">
        <f>SUM(K5:K25)</f>
        <v>0</v>
      </c>
    </row>
    <row r="27" spans="2:16" ht="53.25" customHeight="1">
      <c r="B27" s="266" t="s">
        <v>149</v>
      </c>
      <c r="C27" s="266"/>
      <c r="D27" s="266"/>
      <c r="E27" s="266"/>
      <c r="F27" s="266"/>
      <c r="G27" s="266"/>
      <c r="H27" s="266"/>
      <c r="I27" s="266"/>
      <c r="J27" s="266"/>
      <c r="K27" s="266"/>
      <c r="L27" s="61"/>
      <c r="M27" s="61"/>
      <c r="N27" s="61"/>
      <c r="O27" s="61"/>
      <c r="P27" s="61"/>
    </row>
  </sheetData>
  <sheetProtection/>
  <mergeCells count="24">
    <mergeCell ref="B1:K1"/>
    <mergeCell ref="B3:D4"/>
    <mergeCell ref="E3:E4"/>
    <mergeCell ref="F3:F4"/>
    <mergeCell ref="G3:H3"/>
    <mergeCell ref="I3:J3"/>
    <mergeCell ref="K3:K4"/>
    <mergeCell ref="B27:K27"/>
    <mergeCell ref="B26:E26"/>
    <mergeCell ref="C12:D12"/>
    <mergeCell ref="C13:D13"/>
    <mergeCell ref="B14:C15"/>
    <mergeCell ref="B16:B25"/>
    <mergeCell ref="F26:I26"/>
    <mergeCell ref="C16:C21"/>
    <mergeCell ref="C22:C25"/>
    <mergeCell ref="B5:B13"/>
    <mergeCell ref="C9:D9"/>
    <mergeCell ref="C10:D10"/>
    <mergeCell ref="C5:D5"/>
    <mergeCell ref="C6:D6"/>
    <mergeCell ref="C7:D7"/>
    <mergeCell ref="C11:D11"/>
    <mergeCell ref="C8:D8"/>
  </mergeCells>
  <printOptions/>
  <pageMargins left="0.7874015748031497" right="0.3937007874015748" top="0.7874015748031497" bottom="0.7874015748031497" header="0.5118110236220472" footer="0.5118110236220472"/>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B2:AG51"/>
  <sheetViews>
    <sheetView showGridLines="0" zoomScale="75" zoomScaleNormal="75" zoomScalePageLayoutView="0" workbookViewId="0" topLeftCell="A1">
      <selection activeCell="E6" sqref="E6"/>
    </sheetView>
  </sheetViews>
  <sheetFormatPr defaultColWidth="8.75390625" defaultRowHeight="13.5"/>
  <cols>
    <col min="1" max="1" width="3.125" style="16" customWidth="1"/>
    <col min="2" max="2" width="2.625" style="16" customWidth="1"/>
    <col min="3" max="3" width="29.875" style="16" customWidth="1"/>
    <col min="4" max="15" width="7.25390625" style="16" customWidth="1"/>
    <col min="16" max="16384" width="8.75390625" style="16" customWidth="1"/>
  </cols>
  <sheetData>
    <row r="2" spans="2:16" ht="42.75" customHeight="1">
      <c r="B2" s="283" t="s">
        <v>130</v>
      </c>
      <c r="C2" s="305"/>
      <c r="D2" s="305"/>
      <c r="E2" s="305"/>
      <c r="F2" s="305"/>
      <c r="G2" s="305"/>
      <c r="H2" s="305"/>
      <c r="I2" s="305"/>
      <c r="J2" s="305"/>
      <c r="K2" s="305"/>
      <c r="L2" s="305"/>
      <c r="M2" s="305"/>
      <c r="N2" s="305"/>
      <c r="O2" s="305"/>
      <c r="P2" s="305"/>
    </row>
    <row r="3" spans="2:16" ht="18" customHeight="1" thickBot="1">
      <c r="B3" s="146"/>
      <c r="C3" s="146"/>
      <c r="D3" s="146"/>
      <c r="E3" s="146"/>
      <c r="F3" s="146"/>
      <c r="G3" s="146"/>
      <c r="H3" s="146"/>
      <c r="I3" s="146"/>
      <c r="J3" s="146"/>
      <c r="K3" s="146"/>
      <c r="L3" s="146"/>
      <c r="M3" s="146"/>
      <c r="N3" s="146"/>
      <c r="O3" s="146"/>
      <c r="P3" s="146"/>
    </row>
    <row r="4" spans="2:16" ht="22.5" customHeight="1" thickBot="1">
      <c r="B4" s="84"/>
      <c r="C4" s="85" t="s">
        <v>12</v>
      </c>
      <c r="D4" s="86" t="s">
        <v>48</v>
      </c>
      <c r="E4" s="86" t="s">
        <v>49</v>
      </c>
      <c r="F4" s="86" t="s">
        <v>50</v>
      </c>
      <c r="G4" s="86" t="s">
        <v>51</v>
      </c>
      <c r="H4" s="86" t="s">
        <v>52</v>
      </c>
      <c r="I4" s="86" t="s">
        <v>53</v>
      </c>
      <c r="J4" s="86" t="s">
        <v>54</v>
      </c>
      <c r="K4" s="86" t="s">
        <v>55</v>
      </c>
      <c r="L4" s="86" t="s">
        <v>56</v>
      </c>
      <c r="M4" s="87" t="s">
        <v>57</v>
      </c>
      <c r="N4" s="88" t="s">
        <v>58</v>
      </c>
      <c r="O4" s="89" t="s">
        <v>59</v>
      </c>
      <c r="P4" s="90" t="s">
        <v>60</v>
      </c>
    </row>
    <row r="5" spans="2:16" ht="22.5" customHeight="1">
      <c r="B5" s="323" t="s">
        <v>13</v>
      </c>
      <c r="C5" s="29" t="s">
        <v>88</v>
      </c>
      <c r="D5" s="172">
        <f>'6月'!AL5</f>
        <v>0</v>
      </c>
      <c r="E5" s="157">
        <f>'7月'!AL5</f>
        <v>0</v>
      </c>
      <c r="F5" s="157">
        <f>'8月'!AL5</f>
        <v>0</v>
      </c>
      <c r="G5" s="157">
        <f>'9月'!AL5</f>
        <v>0</v>
      </c>
      <c r="H5" s="157">
        <f>'10月'!AL5</f>
        <v>0</v>
      </c>
      <c r="I5" s="157">
        <f>'11月'!AL5</f>
        <v>0</v>
      </c>
      <c r="J5" s="157">
        <f>'12月'!AL5</f>
        <v>0</v>
      </c>
      <c r="K5" s="157">
        <f>'1月'!AL5</f>
        <v>0</v>
      </c>
      <c r="L5" s="157">
        <f>'2月'!AL5</f>
        <v>0</v>
      </c>
      <c r="M5" s="158">
        <f>'3月'!AL5</f>
        <v>0</v>
      </c>
      <c r="N5" s="157">
        <f>'4月'!AL5</f>
        <v>0</v>
      </c>
      <c r="O5" s="159">
        <f>'5月'!AL5</f>
        <v>0</v>
      </c>
      <c r="P5" s="160">
        <f aca="true" t="shared" si="0" ref="P5:P10">SUM(D5:O5)</f>
        <v>0</v>
      </c>
    </row>
    <row r="6" spans="2:16" ht="22.5" customHeight="1">
      <c r="B6" s="302"/>
      <c r="C6" s="31" t="s">
        <v>95</v>
      </c>
      <c r="D6" s="161">
        <f>'6月'!AL6</f>
        <v>0</v>
      </c>
      <c r="E6" s="162">
        <f>'7月'!AL6</f>
        <v>0</v>
      </c>
      <c r="F6" s="162">
        <f>'8月'!AL6</f>
        <v>0</v>
      </c>
      <c r="G6" s="162">
        <f>'9月'!AL6</f>
        <v>0</v>
      </c>
      <c r="H6" s="162">
        <f>'10月'!AL6</f>
        <v>0</v>
      </c>
      <c r="I6" s="162">
        <f>'11月'!AL6</f>
        <v>0</v>
      </c>
      <c r="J6" s="162">
        <f>'12月'!AL6</f>
        <v>0</v>
      </c>
      <c r="K6" s="162">
        <f>'1月'!AL6</f>
        <v>0</v>
      </c>
      <c r="L6" s="162">
        <f>'2月'!AL6</f>
        <v>0</v>
      </c>
      <c r="M6" s="163">
        <f>'3月'!AL6</f>
        <v>0</v>
      </c>
      <c r="N6" s="162">
        <f>'4月'!AL6</f>
        <v>0</v>
      </c>
      <c r="O6" s="164">
        <f>'5月'!AL6</f>
        <v>0</v>
      </c>
      <c r="P6" s="165">
        <f t="shared" si="0"/>
        <v>0</v>
      </c>
    </row>
    <row r="7" spans="2:16" ht="22.5" customHeight="1">
      <c r="B7" s="302"/>
      <c r="C7" s="31" t="s">
        <v>96</v>
      </c>
      <c r="D7" s="161">
        <f>'6月'!AL7</f>
        <v>0</v>
      </c>
      <c r="E7" s="162">
        <f>'7月'!AL7</f>
        <v>0</v>
      </c>
      <c r="F7" s="162">
        <f>'8月'!AL7</f>
        <v>0</v>
      </c>
      <c r="G7" s="162">
        <f>'9月'!AL7</f>
        <v>0</v>
      </c>
      <c r="H7" s="162">
        <f>'10月'!AL7</f>
        <v>0</v>
      </c>
      <c r="I7" s="162">
        <f>'11月'!AL7</f>
        <v>0</v>
      </c>
      <c r="J7" s="162">
        <f>'12月'!AL7</f>
        <v>0</v>
      </c>
      <c r="K7" s="162">
        <f>'1月'!AL7</f>
        <v>0</v>
      </c>
      <c r="L7" s="162">
        <f>'2月'!AL7</f>
        <v>0</v>
      </c>
      <c r="M7" s="163">
        <f>'3月'!AL7</f>
        <v>0</v>
      </c>
      <c r="N7" s="162">
        <f>'4月'!AL7</f>
        <v>0</v>
      </c>
      <c r="O7" s="164">
        <f>'5月'!AL7</f>
        <v>0</v>
      </c>
      <c r="P7" s="166">
        <f t="shared" si="0"/>
        <v>0</v>
      </c>
    </row>
    <row r="8" spans="2:16" ht="22.5" customHeight="1">
      <c r="B8" s="302"/>
      <c r="C8" s="31" t="s">
        <v>14</v>
      </c>
      <c r="D8" s="161">
        <f>'6月'!AL8</f>
        <v>0</v>
      </c>
      <c r="E8" s="162">
        <f>'7月'!AL8</f>
        <v>0</v>
      </c>
      <c r="F8" s="162">
        <f>'8月'!AL8</f>
        <v>0</v>
      </c>
      <c r="G8" s="162">
        <f>'9月'!AL8</f>
        <v>0</v>
      </c>
      <c r="H8" s="162">
        <f>'10月'!AL8</f>
        <v>0</v>
      </c>
      <c r="I8" s="162">
        <f>'11月'!AL8</f>
        <v>0</v>
      </c>
      <c r="J8" s="162">
        <f>'12月'!AL8</f>
        <v>0</v>
      </c>
      <c r="K8" s="162">
        <f>'1月'!AL8</f>
        <v>0</v>
      </c>
      <c r="L8" s="162">
        <f>'2月'!AL8</f>
        <v>0</v>
      </c>
      <c r="M8" s="163">
        <f>'3月'!AL8</f>
        <v>0</v>
      </c>
      <c r="N8" s="162">
        <f>'4月'!AL8</f>
        <v>0</v>
      </c>
      <c r="O8" s="164">
        <f>'5月'!AL8</f>
        <v>0</v>
      </c>
      <c r="P8" s="167">
        <f t="shared" si="0"/>
        <v>0</v>
      </c>
    </row>
    <row r="9" spans="2:16" ht="22.5" customHeight="1">
      <c r="B9" s="302"/>
      <c r="C9" s="31" t="s">
        <v>89</v>
      </c>
      <c r="D9" s="161">
        <f>'6月'!AL9</f>
        <v>0</v>
      </c>
      <c r="E9" s="162">
        <f>'7月'!AL9</f>
        <v>0</v>
      </c>
      <c r="F9" s="162">
        <f>'8月'!AL9</f>
        <v>0</v>
      </c>
      <c r="G9" s="162">
        <f>'9月'!AL9</f>
        <v>0</v>
      </c>
      <c r="H9" s="162">
        <f>'10月'!AL9</f>
        <v>0</v>
      </c>
      <c r="I9" s="162">
        <f>'11月'!AL9</f>
        <v>0</v>
      </c>
      <c r="J9" s="162">
        <f>'12月'!AL9</f>
        <v>0</v>
      </c>
      <c r="K9" s="162">
        <f>'1月'!AL9</f>
        <v>0</v>
      </c>
      <c r="L9" s="162">
        <f>'2月'!AL9</f>
        <v>0</v>
      </c>
      <c r="M9" s="163">
        <f>'3月'!AL9</f>
        <v>0</v>
      </c>
      <c r="N9" s="162">
        <f>'4月'!AL9</f>
        <v>0</v>
      </c>
      <c r="O9" s="164">
        <f>'5月'!AL9</f>
        <v>0</v>
      </c>
      <c r="P9" s="166">
        <f t="shared" si="0"/>
        <v>0</v>
      </c>
    </row>
    <row r="10" spans="2:16" ht="22.5" customHeight="1" thickBot="1">
      <c r="B10" s="324"/>
      <c r="C10" s="33" t="s">
        <v>90</v>
      </c>
      <c r="D10" s="228">
        <f>'6月'!AL10</f>
        <v>0</v>
      </c>
      <c r="E10" s="170">
        <f>'7月'!AL10</f>
        <v>0</v>
      </c>
      <c r="F10" s="170">
        <f>'8月'!AL10</f>
        <v>0</v>
      </c>
      <c r="G10" s="170">
        <f>'9月'!AL10</f>
        <v>0</v>
      </c>
      <c r="H10" s="170">
        <f>'10月'!AL10</f>
        <v>0</v>
      </c>
      <c r="I10" s="170">
        <f>'11月'!AL10</f>
        <v>0</v>
      </c>
      <c r="J10" s="170">
        <f>'12月'!AL10</f>
        <v>0</v>
      </c>
      <c r="K10" s="170">
        <f>'1月'!AL10</f>
        <v>0</v>
      </c>
      <c r="L10" s="170">
        <f>'2月'!AL10</f>
        <v>0</v>
      </c>
      <c r="M10" s="176">
        <f>'3月'!AL10</f>
        <v>0</v>
      </c>
      <c r="N10" s="170">
        <f>'4月'!AL10</f>
        <v>0</v>
      </c>
      <c r="O10" s="171">
        <f>'5月'!AL10</f>
        <v>0</v>
      </c>
      <c r="P10" s="166">
        <f t="shared" si="0"/>
        <v>0</v>
      </c>
    </row>
    <row r="11" spans="2:16" ht="22.5" customHeight="1">
      <c r="B11" s="325" t="s">
        <v>15</v>
      </c>
      <c r="C11" s="36" t="s">
        <v>16</v>
      </c>
      <c r="D11" s="172">
        <f>'6月'!AL11</f>
        <v>0</v>
      </c>
      <c r="E11" s="157">
        <f>'7月'!AL11</f>
        <v>0</v>
      </c>
      <c r="F11" s="157">
        <f>'8月'!AL11</f>
        <v>0</v>
      </c>
      <c r="G11" s="157">
        <f>'9月'!AL11</f>
        <v>0</v>
      </c>
      <c r="H11" s="157">
        <f>'10月'!AL11</f>
        <v>0</v>
      </c>
      <c r="I11" s="157">
        <f>'11月'!AL11</f>
        <v>0</v>
      </c>
      <c r="J11" s="157">
        <f>'12月'!AL11</f>
        <v>0</v>
      </c>
      <c r="K11" s="157">
        <f>'1月'!AL11</f>
        <v>0</v>
      </c>
      <c r="L11" s="157">
        <f>'2月'!AL11</f>
        <v>0</v>
      </c>
      <c r="M11" s="158">
        <f>'3月'!AL11</f>
        <v>0</v>
      </c>
      <c r="N11" s="157">
        <f>'4月'!AL11</f>
        <v>0</v>
      </c>
      <c r="O11" s="159">
        <f>'5月'!AL11</f>
        <v>0</v>
      </c>
      <c r="P11" s="175">
        <f aca="true" t="shared" si="1" ref="P11:P18">SUM(D11:O11)</f>
        <v>0</v>
      </c>
    </row>
    <row r="12" spans="2:16" ht="22.5" customHeight="1" thickBot="1">
      <c r="B12" s="326"/>
      <c r="C12" s="38" t="s">
        <v>17</v>
      </c>
      <c r="D12" s="227">
        <f>'6月'!AL12</f>
        <v>0</v>
      </c>
      <c r="E12" s="168">
        <f>'7月'!AL12</f>
        <v>0</v>
      </c>
      <c r="F12" s="168">
        <f>'8月'!AL12</f>
        <v>0</v>
      </c>
      <c r="G12" s="168">
        <f>'9月'!AL12</f>
        <v>0</v>
      </c>
      <c r="H12" s="168">
        <f>'10月'!AL12</f>
        <v>0</v>
      </c>
      <c r="I12" s="168">
        <f>'11月'!AL12</f>
        <v>0</v>
      </c>
      <c r="J12" s="168">
        <f>'12月'!AL12</f>
        <v>0</v>
      </c>
      <c r="K12" s="168">
        <f>'1月'!AL12</f>
        <v>0</v>
      </c>
      <c r="L12" s="168">
        <f>'2月'!AL12</f>
        <v>0</v>
      </c>
      <c r="M12" s="169">
        <f>'3月'!AL12</f>
        <v>0</v>
      </c>
      <c r="N12" s="168">
        <f>'4月'!AL12</f>
        <v>0</v>
      </c>
      <c r="O12" s="178">
        <f>'5月'!AL12</f>
        <v>0</v>
      </c>
      <c r="P12" s="167">
        <f t="shared" si="1"/>
        <v>0</v>
      </c>
    </row>
    <row r="13" spans="2:16" ht="22.5" customHeight="1">
      <c r="B13" s="323" t="s">
        <v>18</v>
      </c>
      <c r="C13" s="29" t="s">
        <v>19</v>
      </c>
      <c r="D13" s="226">
        <f>'6月'!AL13</f>
        <v>0</v>
      </c>
      <c r="E13" s="173">
        <f>'7月'!AL13</f>
        <v>0</v>
      </c>
      <c r="F13" s="173">
        <f>'8月'!AL13</f>
        <v>0</v>
      </c>
      <c r="G13" s="173">
        <f>'9月'!AL13</f>
        <v>0</v>
      </c>
      <c r="H13" s="173">
        <f>'10月'!AL13</f>
        <v>0</v>
      </c>
      <c r="I13" s="173">
        <f>'11月'!AL13</f>
        <v>0</v>
      </c>
      <c r="J13" s="173">
        <f>'12月'!AL13</f>
        <v>0</v>
      </c>
      <c r="K13" s="173">
        <f>'1月'!AL13</f>
        <v>0</v>
      </c>
      <c r="L13" s="173">
        <f>'2月'!AL13</f>
        <v>0</v>
      </c>
      <c r="M13" s="174">
        <f>'3月'!AL13</f>
        <v>0</v>
      </c>
      <c r="N13" s="173">
        <f>'4月'!AL13</f>
        <v>0</v>
      </c>
      <c r="O13" s="177">
        <f>'5月'!AL13</f>
        <v>0</v>
      </c>
      <c r="P13" s="160">
        <f t="shared" si="1"/>
        <v>0</v>
      </c>
    </row>
    <row r="14" spans="2:16" ht="22.5" customHeight="1">
      <c r="B14" s="302"/>
      <c r="C14" s="31" t="s">
        <v>20</v>
      </c>
      <c r="D14" s="161">
        <f>'6月'!AL14</f>
        <v>0</v>
      </c>
      <c r="E14" s="162">
        <f>'7月'!AL14</f>
        <v>0</v>
      </c>
      <c r="F14" s="162">
        <f>'8月'!AL14</f>
        <v>0</v>
      </c>
      <c r="G14" s="162">
        <f>'9月'!AL14</f>
        <v>0</v>
      </c>
      <c r="H14" s="162">
        <f>'10月'!AL14</f>
        <v>0</v>
      </c>
      <c r="I14" s="162">
        <f>'11月'!AL14</f>
        <v>0</v>
      </c>
      <c r="J14" s="162">
        <f>'12月'!AL14</f>
        <v>0</v>
      </c>
      <c r="K14" s="162">
        <f>'1月'!AL14</f>
        <v>0</v>
      </c>
      <c r="L14" s="162">
        <f>'2月'!AL14</f>
        <v>0</v>
      </c>
      <c r="M14" s="163">
        <f>'3月'!AL14</f>
        <v>0</v>
      </c>
      <c r="N14" s="162">
        <f>'4月'!AL14</f>
        <v>0</v>
      </c>
      <c r="O14" s="164">
        <f>'5月'!AL14</f>
        <v>0</v>
      </c>
      <c r="P14" s="166">
        <f t="shared" si="1"/>
        <v>0</v>
      </c>
    </row>
    <row r="15" spans="2:16" ht="22.5" customHeight="1" thickBot="1">
      <c r="B15" s="324"/>
      <c r="C15" s="33" t="s">
        <v>21</v>
      </c>
      <c r="D15" s="228">
        <f>'6月'!AL15</f>
        <v>0</v>
      </c>
      <c r="E15" s="170">
        <f>'7月'!AL15</f>
        <v>0</v>
      </c>
      <c r="F15" s="170">
        <f>'8月'!AL15</f>
        <v>0</v>
      </c>
      <c r="G15" s="170">
        <f>'9月'!AL15</f>
        <v>0</v>
      </c>
      <c r="H15" s="170">
        <f>'10月'!AL15</f>
        <v>0</v>
      </c>
      <c r="I15" s="170">
        <f>'11月'!AL15</f>
        <v>0</v>
      </c>
      <c r="J15" s="170">
        <f>'12月'!AL15</f>
        <v>0</v>
      </c>
      <c r="K15" s="170">
        <f>'1月'!AL15</f>
        <v>0</v>
      </c>
      <c r="L15" s="170">
        <f>'2月'!AL15</f>
        <v>0</v>
      </c>
      <c r="M15" s="176">
        <f>'3月'!AL15</f>
        <v>0</v>
      </c>
      <c r="N15" s="170">
        <f>'4月'!AL15</f>
        <v>0</v>
      </c>
      <c r="O15" s="171">
        <f>'5月'!AL15</f>
        <v>0</v>
      </c>
      <c r="P15" s="167">
        <f t="shared" si="1"/>
        <v>0</v>
      </c>
    </row>
    <row r="16" spans="2:16" ht="22.5" customHeight="1">
      <c r="B16" s="317" t="s">
        <v>22</v>
      </c>
      <c r="C16" s="29" t="s">
        <v>23</v>
      </c>
      <c r="D16" s="172">
        <f>'6月'!AL16</f>
        <v>0</v>
      </c>
      <c r="E16" s="157">
        <f>'7月'!AL16</f>
        <v>0</v>
      </c>
      <c r="F16" s="157">
        <f>'8月'!AL16</f>
        <v>0</v>
      </c>
      <c r="G16" s="157">
        <f>'9月'!AL16</f>
        <v>0</v>
      </c>
      <c r="H16" s="157">
        <f>'10月'!AL16</f>
        <v>0</v>
      </c>
      <c r="I16" s="157">
        <f>'11月'!AL16</f>
        <v>0</v>
      </c>
      <c r="J16" s="157">
        <f>'12月'!AL16</f>
        <v>0</v>
      </c>
      <c r="K16" s="157">
        <f>'1月'!AL16</f>
        <v>0</v>
      </c>
      <c r="L16" s="157">
        <f>'2月'!AL16</f>
        <v>0</v>
      </c>
      <c r="M16" s="158">
        <f>'3月'!AL16</f>
        <v>0</v>
      </c>
      <c r="N16" s="157">
        <f>'4月'!AL16</f>
        <v>0</v>
      </c>
      <c r="O16" s="159">
        <f>'5月'!AL16</f>
        <v>0</v>
      </c>
      <c r="P16" s="175">
        <f t="shared" si="1"/>
        <v>0</v>
      </c>
    </row>
    <row r="17" spans="2:16" ht="22.5" customHeight="1" thickBot="1">
      <c r="B17" s="318"/>
      <c r="C17" s="33" t="s">
        <v>24</v>
      </c>
      <c r="D17" s="227">
        <f>'6月'!AL17</f>
        <v>0</v>
      </c>
      <c r="E17" s="168">
        <f>'7月'!AL17</f>
        <v>0</v>
      </c>
      <c r="F17" s="168">
        <f>'8月'!AL17</f>
        <v>0</v>
      </c>
      <c r="G17" s="168">
        <f>'9月'!AL17</f>
        <v>0</v>
      </c>
      <c r="H17" s="168">
        <f>'10月'!AL17</f>
        <v>0</v>
      </c>
      <c r="I17" s="168">
        <f>'11月'!AL17</f>
        <v>0</v>
      </c>
      <c r="J17" s="168">
        <f>'12月'!AL17</f>
        <v>0</v>
      </c>
      <c r="K17" s="168">
        <f>'1月'!AL17</f>
        <v>0</v>
      </c>
      <c r="L17" s="168">
        <f>'2月'!AL17</f>
        <v>0</v>
      </c>
      <c r="M17" s="169">
        <f>'3月'!AL17</f>
        <v>0</v>
      </c>
      <c r="N17" s="168">
        <f>'4月'!AL17</f>
        <v>0</v>
      </c>
      <c r="O17" s="178">
        <f>'5月'!AL17</f>
        <v>0</v>
      </c>
      <c r="P17" s="167">
        <f t="shared" si="1"/>
        <v>0</v>
      </c>
    </row>
    <row r="18" spans="2:16" ht="22.5" customHeight="1" thickBot="1">
      <c r="B18" s="32" t="s">
        <v>25</v>
      </c>
      <c r="C18" s="39" t="s">
        <v>26</v>
      </c>
      <c r="D18" s="229">
        <f>'6月'!AL18</f>
        <v>0</v>
      </c>
      <c r="E18" s="230">
        <f>'7月'!AL18</f>
        <v>0</v>
      </c>
      <c r="F18" s="230">
        <f>'8月'!AL18</f>
        <v>0</v>
      </c>
      <c r="G18" s="230">
        <f>'9月'!AL18</f>
        <v>0</v>
      </c>
      <c r="H18" s="230">
        <f>'10月'!AL18</f>
        <v>0</v>
      </c>
      <c r="I18" s="230">
        <f>'11月'!AL18</f>
        <v>0</v>
      </c>
      <c r="J18" s="230">
        <f>'12月'!AL18</f>
        <v>0</v>
      </c>
      <c r="K18" s="230">
        <f>'1月'!AL18</f>
        <v>0</v>
      </c>
      <c r="L18" s="230">
        <f>'2月'!AL18</f>
        <v>0</v>
      </c>
      <c r="M18" s="231">
        <f>'3月'!AL18</f>
        <v>0</v>
      </c>
      <c r="N18" s="230">
        <f>'4月'!AL18</f>
        <v>0</v>
      </c>
      <c r="O18" s="238">
        <f>'5月'!AL18</f>
        <v>0</v>
      </c>
      <c r="P18" s="175">
        <f t="shared" si="1"/>
        <v>0</v>
      </c>
    </row>
    <row r="19" spans="2:16" ht="24" customHeight="1" thickBot="1">
      <c r="B19" s="1"/>
      <c r="C19" s="316"/>
      <c r="D19" s="316"/>
      <c r="E19" s="316"/>
      <c r="F19" s="316"/>
      <c r="G19" s="316"/>
      <c r="H19" s="316"/>
      <c r="I19" s="316"/>
      <c r="J19" s="316"/>
      <c r="K19" s="316"/>
      <c r="L19" s="22"/>
      <c r="M19" s="40"/>
      <c r="N19" s="41"/>
      <c r="O19" s="42" t="s">
        <v>147</v>
      </c>
      <c r="P19" s="179">
        <f>SUM(P5:P18)</f>
        <v>0</v>
      </c>
    </row>
    <row r="20" spans="2:33" ht="7.5" customHeight="1" thickBot="1">
      <c r="B20" s="43"/>
      <c r="D20" s="225"/>
      <c r="E20" s="225"/>
      <c r="F20" s="225"/>
      <c r="G20" s="225"/>
      <c r="H20" s="225"/>
      <c r="I20" s="225"/>
      <c r="J20" s="225"/>
      <c r="K20" s="225"/>
      <c r="L20" s="225"/>
      <c r="M20" s="225"/>
      <c r="N20" s="225"/>
      <c r="O20" s="225"/>
      <c r="P20" s="76"/>
      <c r="Q20" s="22"/>
      <c r="R20" s="22"/>
      <c r="S20" s="22"/>
      <c r="T20" s="22"/>
      <c r="U20" s="22"/>
      <c r="V20" s="22"/>
      <c r="W20" s="22"/>
      <c r="X20" s="22"/>
      <c r="Y20" s="22"/>
      <c r="Z20" s="22"/>
      <c r="AA20" s="22"/>
      <c r="AB20" s="22"/>
      <c r="AC20" s="22"/>
      <c r="AD20" s="22"/>
      <c r="AE20" s="22"/>
      <c r="AF20" s="22"/>
      <c r="AG20" s="22"/>
    </row>
    <row r="21" spans="2:16" ht="22.5" customHeight="1">
      <c r="B21" s="319" t="s">
        <v>98</v>
      </c>
      <c r="C21" s="320"/>
      <c r="D21" s="219">
        <f>'6月'!AL21</f>
        <v>0</v>
      </c>
      <c r="E21" s="79">
        <f>'7月'!AL21</f>
        <v>0</v>
      </c>
      <c r="F21" s="79">
        <f>'8月'!AL21</f>
        <v>0</v>
      </c>
      <c r="G21" s="79">
        <f>'9月'!AL21</f>
        <v>0</v>
      </c>
      <c r="H21" s="79">
        <f>'10月'!AL21</f>
        <v>0</v>
      </c>
      <c r="I21" s="79">
        <f>'11月'!AL21</f>
        <v>0</v>
      </c>
      <c r="J21" s="79">
        <f>'12月'!AL21</f>
        <v>0</v>
      </c>
      <c r="K21" s="79">
        <f>'1月'!AL21</f>
        <v>0</v>
      </c>
      <c r="L21" s="79">
        <f>'2月'!AL21</f>
        <v>0</v>
      </c>
      <c r="M21" s="80">
        <f>'3月'!AL21</f>
        <v>0</v>
      </c>
      <c r="N21" s="79">
        <f>'4月'!AL21</f>
        <v>0</v>
      </c>
      <c r="O21" s="220">
        <f>'5月'!AL21</f>
        <v>0</v>
      </c>
      <c r="P21" s="77">
        <f>SUM(D21:O21)</f>
        <v>0</v>
      </c>
    </row>
    <row r="22" spans="2:16" ht="22.5" customHeight="1" thickBot="1">
      <c r="B22" s="321" t="s">
        <v>93</v>
      </c>
      <c r="C22" s="322"/>
      <c r="D22" s="221">
        <f>'6月'!AL22</f>
        <v>0</v>
      </c>
      <c r="E22" s="222">
        <f>'7月'!AL22</f>
        <v>0</v>
      </c>
      <c r="F22" s="222">
        <f>'8月'!AL22</f>
        <v>0</v>
      </c>
      <c r="G22" s="222">
        <f>'9月'!AL22</f>
        <v>0</v>
      </c>
      <c r="H22" s="222">
        <f>'10月'!AL22</f>
        <v>0</v>
      </c>
      <c r="I22" s="222">
        <f>'11月'!AL22</f>
        <v>0</v>
      </c>
      <c r="J22" s="222">
        <f>'12月'!AL22</f>
        <v>0</v>
      </c>
      <c r="K22" s="222">
        <f>'1月'!AL22</f>
        <v>0</v>
      </c>
      <c r="L22" s="222">
        <f>'2月'!AL22</f>
        <v>0</v>
      </c>
      <c r="M22" s="223">
        <f>'3月'!AL22</f>
        <v>0</v>
      </c>
      <c r="N22" s="222">
        <f>'4月'!AL22</f>
        <v>0</v>
      </c>
      <c r="O22" s="224">
        <f>'5月'!AL22</f>
        <v>0</v>
      </c>
      <c r="P22" s="78">
        <f>SUM(D22:O22)</f>
        <v>0</v>
      </c>
    </row>
    <row r="23" ht="7.5" customHeight="1"/>
    <row r="24" spans="3:17" ht="19.5" customHeight="1">
      <c r="C24" s="316" t="s">
        <v>156</v>
      </c>
      <c r="D24" s="316"/>
      <c r="E24" s="316"/>
      <c r="F24" s="316"/>
      <c r="G24" s="316"/>
      <c r="H24" s="316"/>
      <c r="I24" s="316"/>
      <c r="J24" s="316"/>
      <c r="K24" s="316"/>
      <c r="L24" s="14"/>
      <c r="M24" s="14"/>
      <c r="N24" s="14"/>
      <c r="O24" s="14"/>
      <c r="P24" s="14"/>
      <c r="Q24" s="14"/>
    </row>
    <row r="27" ht="13.5">
      <c r="C27" s="44"/>
    </row>
    <row r="28" ht="13.5">
      <c r="C28" s="44"/>
    </row>
    <row r="29" ht="13.5">
      <c r="C29" s="44"/>
    </row>
    <row r="30" ht="13.5">
      <c r="C30" s="44"/>
    </row>
    <row r="31" ht="13.5">
      <c r="C31" s="44"/>
    </row>
    <row r="32" ht="13.5">
      <c r="C32" s="44"/>
    </row>
    <row r="33" ht="13.5">
      <c r="C33" s="44"/>
    </row>
    <row r="34" ht="13.5">
      <c r="C34" s="44"/>
    </row>
    <row r="35" ht="13.5">
      <c r="C35" s="44"/>
    </row>
    <row r="36" ht="13.5">
      <c r="C36" s="44"/>
    </row>
    <row r="38" spans="4:6" ht="13.5">
      <c r="D38" s="44"/>
      <c r="F38" s="44"/>
    </row>
    <row r="39" spans="4:6" ht="13.5">
      <c r="D39" s="44"/>
      <c r="F39" s="44"/>
    </row>
    <row r="40" spans="4:6" ht="13.5">
      <c r="D40" s="44"/>
      <c r="F40" s="44"/>
    </row>
    <row r="41" spans="4:6" ht="13.5">
      <c r="D41" s="44"/>
      <c r="F41" s="44"/>
    </row>
    <row r="42" spans="4:6" ht="13.5">
      <c r="D42" s="44"/>
      <c r="F42" s="44"/>
    </row>
    <row r="43" spans="4:6" ht="13.5">
      <c r="D43" s="44"/>
      <c r="F43" s="44"/>
    </row>
    <row r="44" spans="4:6" ht="13.5">
      <c r="D44" s="44"/>
      <c r="F44" s="44"/>
    </row>
    <row r="45" spans="4:6" ht="13.5">
      <c r="D45" s="44"/>
      <c r="F45" s="44"/>
    </row>
    <row r="46" spans="4:6" ht="13.5">
      <c r="D46" s="44"/>
      <c r="F46" s="44"/>
    </row>
    <row r="47" spans="4:6" ht="13.5">
      <c r="D47" s="44"/>
      <c r="F47" s="44"/>
    </row>
    <row r="48" spans="4:6" ht="13.5">
      <c r="D48" s="44"/>
      <c r="F48" s="44"/>
    </row>
    <row r="49" spans="4:6" ht="13.5">
      <c r="D49" s="44"/>
      <c r="F49" s="44"/>
    </row>
    <row r="51" spans="4:6" ht="13.5">
      <c r="D51" s="45"/>
      <c r="F51" s="45"/>
    </row>
  </sheetData>
  <sheetProtection/>
  <mergeCells count="9">
    <mergeCell ref="B2:P2"/>
    <mergeCell ref="C24:K24"/>
    <mergeCell ref="B16:B17"/>
    <mergeCell ref="B21:C21"/>
    <mergeCell ref="B22:C22"/>
    <mergeCell ref="C19:K19"/>
    <mergeCell ref="B5:B10"/>
    <mergeCell ref="B11:B12"/>
    <mergeCell ref="B13:B15"/>
  </mergeCells>
  <printOptions/>
  <pageMargins left="0.5905511811023623" right="0.3937007874015748" top="0.7874015748031497" bottom="0.7874015748031497" header="0.5118110236220472" footer="0.5118110236220472"/>
  <pageSetup horizontalDpi="600" verticalDpi="600" orientation="landscape"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6" customWidth="1"/>
    <col min="2" max="2" width="2.625" style="16" customWidth="1"/>
    <col min="3" max="3" width="6.125" style="16" customWidth="1"/>
    <col min="4" max="4" width="3.50390625" style="16" customWidth="1"/>
    <col min="5" max="5" width="3.125" style="16" customWidth="1"/>
    <col min="6" max="6" width="4.625" style="16" customWidth="1"/>
    <col min="7" max="37" width="3.625" style="16" customWidth="1"/>
    <col min="38" max="38" width="8.625" style="16" customWidth="1"/>
    <col min="39" max="16384" width="8.75390625" style="16" customWidth="1"/>
  </cols>
  <sheetData>
    <row r="1" spans="2:38" ht="36" customHeight="1">
      <c r="B1" s="355" t="s">
        <v>94</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row>
    <row r="2" spans="2:38" ht="18" customHeight="1">
      <c r="B2" s="111"/>
      <c r="C2" s="113"/>
      <c r="D2" s="112" t="s">
        <v>141</v>
      </c>
      <c r="E2" s="110">
        <v>6</v>
      </c>
      <c r="F2" s="112" t="s">
        <v>142</v>
      </c>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80">
        <f>SUM(G5:AK5)</f>
        <v>0</v>
      </c>
    </row>
    <row r="6" spans="2:38" ht="21.75" customHeight="1">
      <c r="B6" s="336"/>
      <c r="C6" s="333" t="s">
        <v>95</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81">
        <f aca="true" t="shared" si="0" ref="AL6:AL18">SUM(G6:AK6)</f>
        <v>0</v>
      </c>
    </row>
    <row r="7" spans="2:38" ht="21.75" customHeight="1">
      <c r="B7" s="336"/>
      <c r="C7" s="333" t="s">
        <v>96</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2">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83">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2">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84">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85">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84">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80">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2">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84">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85">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84">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185">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186">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97</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7</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87"/>
      <c r="H5" s="188"/>
      <c r="I5" s="188"/>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90"/>
      <c r="AL5" s="212">
        <f aca="true" t="shared" si="0" ref="AL5:AL18">SUM(G5:AK5)</f>
        <v>0</v>
      </c>
    </row>
    <row r="6" spans="2:38" ht="21.75" customHeight="1">
      <c r="B6" s="336"/>
      <c r="C6" s="333" t="s">
        <v>143</v>
      </c>
      <c r="D6" s="334"/>
      <c r="E6" s="334"/>
      <c r="F6" s="335"/>
      <c r="G6" s="191"/>
      <c r="H6" s="192"/>
      <c r="I6" s="192"/>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4"/>
      <c r="AL6" s="213">
        <f t="shared" si="0"/>
        <v>0</v>
      </c>
    </row>
    <row r="7" spans="2:38" ht="21.75" customHeight="1">
      <c r="B7" s="336"/>
      <c r="C7" s="333" t="s">
        <v>144</v>
      </c>
      <c r="D7" s="334"/>
      <c r="E7" s="334"/>
      <c r="F7" s="335"/>
      <c r="G7" s="191"/>
      <c r="H7" s="192"/>
      <c r="I7" s="192"/>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4"/>
      <c r="AL7" s="214">
        <f t="shared" si="0"/>
        <v>0</v>
      </c>
    </row>
    <row r="8" spans="2:38" ht="21.75" customHeight="1">
      <c r="B8" s="336"/>
      <c r="C8" s="333" t="s">
        <v>14</v>
      </c>
      <c r="D8" s="334"/>
      <c r="E8" s="334"/>
      <c r="F8" s="335"/>
      <c r="G8" s="191"/>
      <c r="H8" s="192"/>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4"/>
      <c r="AL8" s="215">
        <f t="shared" si="0"/>
        <v>0</v>
      </c>
    </row>
    <row r="9" spans="2:38" ht="21.75" customHeight="1">
      <c r="B9" s="336"/>
      <c r="C9" s="333" t="s">
        <v>89</v>
      </c>
      <c r="D9" s="334"/>
      <c r="E9" s="334"/>
      <c r="F9" s="335"/>
      <c r="G9" s="191"/>
      <c r="H9" s="192"/>
      <c r="I9" s="192"/>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4"/>
      <c r="AL9" s="214">
        <f t="shared" si="0"/>
        <v>0</v>
      </c>
    </row>
    <row r="10" spans="2:38" ht="21.75" customHeight="1" thickBot="1">
      <c r="B10" s="336"/>
      <c r="C10" s="330" t="s">
        <v>90</v>
      </c>
      <c r="D10" s="331"/>
      <c r="E10" s="331"/>
      <c r="F10" s="332"/>
      <c r="G10" s="195"/>
      <c r="H10" s="196"/>
      <c r="I10" s="196"/>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8"/>
      <c r="AL10" s="216">
        <f t="shared" si="0"/>
        <v>0</v>
      </c>
    </row>
    <row r="11" spans="2:38" ht="21.75" customHeight="1">
      <c r="B11" s="269" t="s">
        <v>15</v>
      </c>
      <c r="C11" s="327" t="s">
        <v>16</v>
      </c>
      <c r="D11" s="328"/>
      <c r="E11" s="328"/>
      <c r="F11" s="329"/>
      <c r="G11" s="199"/>
      <c r="H11" s="200"/>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2"/>
      <c r="AL11" s="217">
        <f t="shared" si="0"/>
        <v>0</v>
      </c>
    </row>
    <row r="12" spans="2:38" ht="21.75" customHeight="1" thickBot="1">
      <c r="B12" s="279"/>
      <c r="C12" s="330" t="s">
        <v>17</v>
      </c>
      <c r="D12" s="331"/>
      <c r="E12" s="331"/>
      <c r="F12" s="332"/>
      <c r="G12" s="203"/>
      <c r="H12" s="204"/>
      <c r="I12" s="204"/>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6"/>
      <c r="AL12" s="216">
        <f t="shared" si="0"/>
        <v>0</v>
      </c>
    </row>
    <row r="13" spans="2:38" ht="21.75" customHeight="1">
      <c r="B13" s="336" t="s">
        <v>18</v>
      </c>
      <c r="C13" s="327" t="s">
        <v>19</v>
      </c>
      <c r="D13" s="328"/>
      <c r="E13" s="328"/>
      <c r="F13" s="329"/>
      <c r="G13" s="187"/>
      <c r="H13" s="188"/>
      <c r="I13" s="188"/>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90"/>
      <c r="AL13" s="212">
        <f t="shared" si="0"/>
        <v>0</v>
      </c>
    </row>
    <row r="14" spans="2:38" ht="21.75" customHeight="1">
      <c r="B14" s="336"/>
      <c r="C14" s="333" t="s">
        <v>20</v>
      </c>
      <c r="D14" s="334"/>
      <c r="E14" s="334"/>
      <c r="F14" s="335"/>
      <c r="G14" s="191"/>
      <c r="H14" s="192"/>
      <c r="I14" s="192"/>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4"/>
      <c r="AL14" s="214">
        <f t="shared" si="0"/>
        <v>0</v>
      </c>
    </row>
    <row r="15" spans="2:38" ht="21.75" customHeight="1" thickBot="1">
      <c r="B15" s="336"/>
      <c r="C15" s="330" t="s">
        <v>21</v>
      </c>
      <c r="D15" s="331"/>
      <c r="E15" s="331"/>
      <c r="F15" s="332"/>
      <c r="G15" s="195"/>
      <c r="H15" s="196"/>
      <c r="I15" s="196"/>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8"/>
      <c r="AL15" s="216">
        <f t="shared" si="0"/>
        <v>0</v>
      </c>
    </row>
    <row r="16" spans="2:38" ht="21.75" customHeight="1">
      <c r="B16" s="269" t="s">
        <v>22</v>
      </c>
      <c r="C16" s="327" t="s">
        <v>23</v>
      </c>
      <c r="D16" s="328"/>
      <c r="E16" s="328"/>
      <c r="F16" s="329"/>
      <c r="G16" s="199"/>
      <c r="H16" s="200"/>
      <c r="I16" s="200"/>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2"/>
      <c r="AL16" s="217">
        <f t="shared" si="0"/>
        <v>0</v>
      </c>
    </row>
    <row r="17" spans="2:38" ht="21.75" customHeight="1" thickBot="1">
      <c r="B17" s="279"/>
      <c r="C17" s="330" t="s">
        <v>24</v>
      </c>
      <c r="D17" s="331"/>
      <c r="E17" s="331"/>
      <c r="F17" s="332"/>
      <c r="G17" s="203"/>
      <c r="H17" s="204"/>
      <c r="I17" s="204"/>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6"/>
      <c r="AL17" s="216">
        <f t="shared" si="0"/>
        <v>0</v>
      </c>
    </row>
    <row r="18" spans="2:38" ht="21.75" customHeight="1" thickBot="1">
      <c r="B18" s="21" t="s">
        <v>25</v>
      </c>
      <c r="C18" s="349" t="s">
        <v>26</v>
      </c>
      <c r="D18" s="350"/>
      <c r="E18" s="350"/>
      <c r="F18" s="351"/>
      <c r="G18" s="207"/>
      <c r="H18" s="208"/>
      <c r="I18" s="208"/>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10"/>
      <c r="AK18" s="211"/>
      <c r="AL18" s="217">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186">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13:B15"/>
    <mergeCell ref="C15:F15"/>
    <mergeCell ref="C16:F16"/>
    <mergeCell ref="C17:F17"/>
    <mergeCell ref="C11:F11"/>
    <mergeCell ref="C12:F12"/>
    <mergeCell ref="C13:F13"/>
    <mergeCell ref="C14:F14"/>
    <mergeCell ref="C24:AL24"/>
    <mergeCell ref="B16:B17"/>
    <mergeCell ref="AJ19:AK19"/>
    <mergeCell ref="C19:AH19"/>
    <mergeCell ref="C23:O23"/>
    <mergeCell ref="B21:F21"/>
    <mergeCell ref="B22:F22"/>
    <mergeCell ref="C18:F18"/>
    <mergeCell ref="B4:F4"/>
    <mergeCell ref="B1:AL1"/>
    <mergeCell ref="B5:B10"/>
    <mergeCell ref="B11:B12"/>
    <mergeCell ref="C5:F5"/>
    <mergeCell ref="C6:F6"/>
    <mergeCell ref="C7:F7"/>
    <mergeCell ref="C8:F8"/>
    <mergeCell ref="C9:F9"/>
    <mergeCell ref="C10:F10"/>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8</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80">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2">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83">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2">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84">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85">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84">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80">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2">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84">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85">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84">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185">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186">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9</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80">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2">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83">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2">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84">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85">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84">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80">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2">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84">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85">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84">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185">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186">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5"/>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13:B15"/>
    <mergeCell ref="C15:F15"/>
    <mergeCell ref="C16:F16"/>
    <mergeCell ref="C17:F17"/>
    <mergeCell ref="C11:F11"/>
    <mergeCell ref="C12:F12"/>
    <mergeCell ref="C13:F13"/>
    <mergeCell ref="C14:F14"/>
    <mergeCell ref="C24:AL24"/>
    <mergeCell ref="B16:B17"/>
    <mergeCell ref="AJ19:AK19"/>
    <mergeCell ref="C19:AH19"/>
    <mergeCell ref="C23:O23"/>
    <mergeCell ref="B21:F21"/>
    <mergeCell ref="B22:F22"/>
    <mergeCell ref="C18:F18"/>
    <mergeCell ref="B4:F4"/>
    <mergeCell ref="B1:AL1"/>
    <mergeCell ref="B5:B10"/>
    <mergeCell ref="B11:B12"/>
    <mergeCell ref="C5:F5"/>
    <mergeCell ref="C6:F6"/>
    <mergeCell ref="C7:F7"/>
    <mergeCell ref="C8:F8"/>
    <mergeCell ref="C9:F9"/>
    <mergeCell ref="C10:F10"/>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xl/worksheets/sheet9.xml><?xml version="1.0" encoding="utf-8"?>
<worksheet xmlns="http://schemas.openxmlformats.org/spreadsheetml/2006/main" xmlns:r="http://schemas.openxmlformats.org/officeDocument/2006/relationships">
  <dimension ref="B1:AL25"/>
  <sheetViews>
    <sheetView showGridLines="0" zoomScale="75" zoomScaleNormal="75" zoomScalePageLayoutView="0" workbookViewId="0" topLeftCell="A1">
      <selection activeCell="C2" sqref="C2"/>
    </sheetView>
  </sheetViews>
  <sheetFormatPr defaultColWidth="8.75390625" defaultRowHeight="13.5"/>
  <cols>
    <col min="1" max="1" width="3.125" style="149" customWidth="1"/>
    <col min="2" max="2" width="2.625" style="149" customWidth="1"/>
    <col min="3" max="3" width="6.125" style="149" customWidth="1"/>
    <col min="4" max="4" width="3.50390625" style="149" customWidth="1"/>
    <col min="5" max="5" width="3.125" style="149" customWidth="1"/>
    <col min="6" max="6" width="4.625" style="149" customWidth="1"/>
    <col min="7" max="37" width="3.625" style="149" customWidth="1"/>
    <col min="38" max="38" width="8.625" style="149" customWidth="1"/>
    <col min="39" max="16384" width="8.75390625" style="149" customWidth="1"/>
  </cols>
  <sheetData>
    <row r="1" spans="2:38" ht="36" customHeight="1">
      <c r="B1" s="355" t="s">
        <v>94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row>
    <row r="2" spans="2:38" ht="18" customHeight="1">
      <c r="B2" s="150"/>
      <c r="C2" s="151"/>
      <c r="D2" s="152" t="s">
        <v>141</v>
      </c>
      <c r="E2" s="153">
        <v>10</v>
      </c>
      <c r="F2" s="152" t="s">
        <v>142</v>
      </c>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ht="6" customHeight="1" thickBot="1">
      <c r="B3" s="109"/>
      <c r="C3" s="109"/>
      <c r="D3" s="109"/>
      <c r="E3" s="109"/>
      <c r="F3" s="109"/>
      <c r="G3" s="107"/>
      <c r="H3" s="107"/>
      <c r="I3" s="107"/>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2:38" ht="21.75" customHeight="1" thickBot="1">
      <c r="B4" s="352" t="s">
        <v>12</v>
      </c>
      <c r="C4" s="353"/>
      <c r="D4" s="353"/>
      <c r="E4" s="353"/>
      <c r="F4" s="354"/>
      <c r="G4" s="62">
        <v>1</v>
      </c>
      <c r="H4" s="63">
        <v>2</v>
      </c>
      <c r="I4" s="63">
        <v>3</v>
      </c>
      <c r="J4" s="63">
        <v>4</v>
      </c>
      <c r="K4" s="63">
        <v>5</v>
      </c>
      <c r="L4" s="63">
        <v>6</v>
      </c>
      <c r="M4" s="63">
        <v>7</v>
      </c>
      <c r="N4" s="63">
        <v>8</v>
      </c>
      <c r="O4" s="63">
        <v>9</v>
      </c>
      <c r="P4" s="63">
        <v>10</v>
      </c>
      <c r="Q4" s="63">
        <v>11</v>
      </c>
      <c r="R4" s="63">
        <v>12</v>
      </c>
      <c r="S4" s="63">
        <v>13</v>
      </c>
      <c r="T4" s="63">
        <v>14</v>
      </c>
      <c r="U4" s="63">
        <v>15</v>
      </c>
      <c r="V4" s="63">
        <v>16</v>
      </c>
      <c r="W4" s="63">
        <v>17</v>
      </c>
      <c r="X4" s="63">
        <v>18</v>
      </c>
      <c r="Y4" s="63">
        <v>19</v>
      </c>
      <c r="Z4" s="63">
        <v>20</v>
      </c>
      <c r="AA4" s="63">
        <v>21</v>
      </c>
      <c r="AB4" s="63">
        <v>22</v>
      </c>
      <c r="AC4" s="63">
        <v>23</v>
      </c>
      <c r="AD4" s="63">
        <v>24</v>
      </c>
      <c r="AE4" s="63">
        <v>25</v>
      </c>
      <c r="AF4" s="63">
        <v>26</v>
      </c>
      <c r="AG4" s="63">
        <v>27</v>
      </c>
      <c r="AH4" s="63">
        <v>28</v>
      </c>
      <c r="AI4" s="63">
        <v>29</v>
      </c>
      <c r="AJ4" s="63">
        <v>30</v>
      </c>
      <c r="AK4" s="64">
        <v>31</v>
      </c>
      <c r="AL4" s="65" t="s">
        <v>60</v>
      </c>
    </row>
    <row r="5" spans="2:38" ht="21.75" customHeight="1">
      <c r="B5" s="336" t="s">
        <v>13</v>
      </c>
      <c r="C5" s="327" t="s">
        <v>88</v>
      </c>
      <c r="D5" s="328"/>
      <c r="E5" s="328"/>
      <c r="F5" s="329"/>
      <c r="G5" s="114"/>
      <c r="H5" s="115"/>
      <c r="I5" s="115"/>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80">
        <f aca="true" t="shared" si="0" ref="AL5:AL18">SUM(G5:AK5)</f>
        <v>0</v>
      </c>
    </row>
    <row r="6" spans="2:38" ht="21.75" customHeight="1">
      <c r="B6" s="336"/>
      <c r="C6" s="333" t="s">
        <v>143</v>
      </c>
      <c r="D6" s="334"/>
      <c r="E6" s="334"/>
      <c r="F6" s="335"/>
      <c r="G6" s="118"/>
      <c r="H6" s="119"/>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81">
        <f t="shared" si="0"/>
        <v>0</v>
      </c>
    </row>
    <row r="7" spans="2:38" ht="21.75" customHeight="1">
      <c r="B7" s="336"/>
      <c r="C7" s="333" t="s">
        <v>144</v>
      </c>
      <c r="D7" s="334"/>
      <c r="E7" s="334"/>
      <c r="F7" s="335"/>
      <c r="G7" s="118"/>
      <c r="H7" s="119"/>
      <c r="I7" s="119"/>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82">
        <f t="shared" si="0"/>
        <v>0</v>
      </c>
    </row>
    <row r="8" spans="2:38" ht="21.75" customHeight="1">
      <c r="B8" s="336"/>
      <c r="C8" s="333" t="s">
        <v>14</v>
      </c>
      <c r="D8" s="334"/>
      <c r="E8" s="334"/>
      <c r="F8" s="335"/>
      <c r="G8" s="118"/>
      <c r="H8" s="119"/>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83">
        <f t="shared" si="0"/>
        <v>0</v>
      </c>
    </row>
    <row r="9" spans="2:38" ht="21.75" customHeight="1">
      <c r="B9" s="336"/>
      <c r="C9" s="333" t="s">
        <v>89</v>
      </c>
      <c r="D9" s="334"/>
      <c r="E9" s="334"/>
      <c r="F9" s="335"/>
      <c r="G9" s="118"/>
      <c r="H9" s="119"/>
      <c r="I9" s="119"/>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82">
        <f t="shared" si="0"/>
        <v>0</v>
      </c>
    </row>
    <row r="10" spans="2:38" ht="21.75" customHeight="1" thickBot="1">
      <c r="B10" s="336"/>
      <c r="C10" s="330" t="s">
        <v>90</v>
      </c>
      <c r="D10" s="331"/>
      <c r="E10" s="331"/>
      <c r="F10" s="332"/>
      <c r="G10" s="122"/>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84">
        <f t="shared" si="0"/>
        <v>0</v>
      </c>
    </row>
    <row r="11" spans="2:38" ht="21.75" customHeight="1">
      <c r="B11" s="269" t="s">
        <v>15</v>
      </c>
      <c r="C11" s="327" t="s">
        <v>16</v>
      </c>
      <c r="D11" s="328"/>
      <c r="E11" s="328"/>
      <c r="F11" s="329"/>
      <c r="G11" s="126"/>
      <c r="H11" s="127"/>
      <c r="I11" s="127"/>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85">
        <f t="shared" si="0"/>
        <v>0</v>
      </c>
    </row>
    <row r="12" spans="2:38" ht="21.75" customHeight="1" thickBot="1">
      <c r="B12" s="279"/>
      <c r="C12" s="330" t="s">
        <v>17</v>
      </c>
      <c r="D12" s="331"/>
      <c r="E12" s="331"/>
      <c r="F12" s="332"/>
      <c r="G12" s="130"/>
      <c r="H12" s="131"/>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84">
        <f t="shared" si="0"/>
        <v>0</v>
      </c>
    </row>
    <row r="13" spans="2:38" ht="21.75" customHeight="1">
      <c r="B13" s="336" t="s">
        <v>18</v>
      </c>
      <c r="C13" s="327" t="s">
        <v>19</v>
      </c>
      <c r="D13" s="328"/>
      <c r="E13" s="328"/>
      <c r="F13" s="329"/>
      <c r="G13" s="114"/>
      <c r="H13" s="115"/>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80">
        <f t="shared" si="0"/>
        <v>0</v>
      </c>
    </row>
    <row r="14" spans="2:38" ht="21.75" customHeight="1">
      <c r="B14" s="336"/>
      <c r="C14" s="333" t="s">
        <v>20</v>
      </c>
      <c r="D14" s="334"/>
      <c r="E14" s="334"/>
      <c r="F14" s="335"/>
      <c r="G14" s="118"/>
      <c r="H14" s="119"/>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82">
        <f t="shared" si="0"/>
        <v>0</v>
      </c>
    </row>
    <row r="15" spans="2:38" ht="21.75" customHeight="1" thickBot="1">
      <c r="B15" s="336"/>
      <c r="C15" s="330" t="s">
        <v>21</v>
      </c>
      <c r="D15" s="331"/>
      <c r="E15" s="331"/>
      <c r="F15" s="332"/>
      <c r="G15" s="122"/>
      <c r="H15" s="123"/>
      <c r="I15" s="123"/>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84">
        <f t="shared" si="0"/>
        <v>0</v>
      </c>
    </row>
    <row r="16" spans="2:38" ht="21.75" customHeight="1">
      <c r="B16" s="269" t="s">
        <v>22</v>
      </c>
      <c r="C16" s="327" t="s">
        <v>23</v>
      </c>
      <c r="D16" s="328"/>
      <c r="E16" s="328"/>
      <c r="F16" s="329"/>
      <c r="G16" s="126"/>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85">
        <f t="shared" si="0"/>
        <v>0</v>
      </c>
    </row>
    <row r="17" spans="2:38" ht="21.75" customHeight="1" thickBot="1">
      <c r="B17" s="279"/>
      <c r="C17" s="330" t="s">
        <v>24</v>
      </c>
      <c r="D17" s="331"/>
      <c r="E17" s="331"/>
      <c r="F17" s="332"/>
      <c r="G17" s="130"/>
      <c r="H17" s="131"/>
      <c r="I17" s="131"/>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84">
        <f t="shared" si="0"/>
        <v>0</v>
      </c>
    </row>
    <row r="18" spans="2:38" ht="21.75" customHeight="1" thickBot="1">
      <c r="B18" s="21" t="s">
        <v>25</v>
      </c>
      <c r="C18" s="349" t="s">
        <v>26</v>
      </c>
      <c r="D18" s="350"/>
      <c r="E18" s="350"/>
      <c r="F18" s="351"/>
      <c r="G18" s="134"/>
      <c r="H18" s="135"/>
      <c r="I18" s="135"/>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c r="AK18" s="138"/>
      <c r="AL18" s="185">
        <f t="shared" si="0"/>
        <v>0</v>
      </c>
    </row>
    <row r="19" spans="2:38" ht="24" customHeight="1" thickBot="1">
      <c r="B19" s="22"/>
      <c r="C19" s="340" t="s">
        <v>131</v>
      </c>
      <c r="D19" s="340"/>
      <c r="E19" s="340"/>
      <c r="F19" s="340"/>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23"/>
      <c r="AJ19" s="338" t="s">
        <v>60</v>
      </c>
      <c r="AK19" s="339"/>
      <c r="AL19" s="186">
        <f>SUM(AL5:AL18)</f>
        <v>0</v>
      </c>
    </row>
    <row r="20" spans="2:38" ht="8.25" customHeight="1" thickBot="1">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6"/>
      <c r="AJ20" s="25"/>
      <c r="AK20" s="25"/>
      <c r="AL20" s="218"/>
    </row>
    <row r="21" spans="2:38" ht="21.75" customHeight="1">
      <c r="B21" s="343" t="s">
        <v>139</v>
      </c>
      <c r="C21" s="344"/>
      <c r="D21" s="344"/>
      <c r="E21" s="344"/>
      <c r="F21" s="345"/>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c r="AJ21" s="140"/>
      <c r="AK21" s="142"/>
      <c r="AL21" s="74">
        <f>SUM(G21:AK21)</f>
        <v>0</v>
      </c>
    </row>
    <row r="22" spans="2:38" ht="21.75" customHeight="1" thickBot="1">
      <c r="B22" s="346" t="s">
        <v>140</v>
      </c>
      <c r="C22" s="347"/>
      <c r="D22" s="347"/>
      <c r="E22" s="347"/>
      <c r="F22" s="348"/>
      <c r="G22" s="143"/>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75">
        <f>SUM(G22:AK22)</f>
        <v>0</v>
      </c>
    </row>
    <row r="23" spans="2:38" ht="13.5" customHeight="1">
      <c r="B23" s="27" t="s">
        <v>91</v>
      </c>
      <c r="C23" s="342" t="s">
        <v>145</v>
      </c>
      <c r="D23" s="342"/>
      <c r="E23" s="342"/>
      <c r="F23" s="342"/>
      <c r="G23" s="342"/>
      <c r="H23" s="342"/>
      <c r="I23" s="342"/>
      <c r="J23" s="342"/>
      <c r="K23" s="342"/>
      <c r="L23" s="342"/>
      <c r="M23" s="342"/>
      <c r="N23" s="342"/>
      <c r="O23" s="342"/>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ht="13.5" customHeight="1">
      <c r="B24" s="27"/>
      <c r="C24" s="337" t="s">
        <v>92</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row>
    <row r="25" spans="3:36" ht="13.5" customHeight="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sheetData>
  <sheetProtection sheet="1" objects="1" scenarios="1"/>
  <mergeCells count="26">
    <mergeCell ref="B4:F4"/>
    <mergeCell ref="B1:AL1"/>
    <mergeCell ref="B5:B10"/>
    <mergeCell ref="B11:B12"/>
    <mergeCell ref="C5:F5"/>
    <mergeCell ref="C6:F6"/>
    <mergeCell ref="C7:F7"/>
    <mergeCell ref="C8:F8"/>
    <mergeCell ref="C9:F9"/>
    <mergeCell ref="C10:F10"/>
    <mergeCell ref="C24:AL24"/>
    <mergeCell ref="B16:B17"/>
    <mergeCell ref="AJ19:AK19"/>
    <mergeCell ref="C19:AH19"/>
    <mergeCell ref="C23:O23"/>
    <mergeCell ref="B21:F21"/>
    <mergeCell ref="B22:F22"/>
    <mergeCell ref="C18:F18"/>
    <mergeCell ref="C16:F16"/>
    <mergeCell ref="C17:F17"/>
    <mergeCell ref="C11:F11"/>
    <mergeCell ref="C12:F12"/>
    <mergeCell ref="C13:F13"/>
    <mergeCell ref="C14:F14"/>
    <mergeCell ref="B13:B15"/>
    <mergeCell ref="C15:F15"/>
  </mergeCells>
  <dataValidations count="1">
    <dataValidation allowBlank="1" showInputMessage="1" showErrorMessage="1" imeMode="off" sqref="G5:AK18 G21:AK22"/>
  </dataValidations>
  <printOptions/>
  <pageMargins left="0.65" right="0.1968503937007874" top="0.984251968503937" bottom="0.984251968503937" header="0.5118110236220472" footer="0.5118110236220472"/>
  <pageSetup horizontalDpi="600" verticalDpi="600" orientation="landscape" paperSize="9" r:id="rId1"/>
  <headerFooter alignWithMargins="0">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丸亀市役所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2612</dc:creator>
  <cp:keywords/>
  <dc:description/>
  <cp:lastModifiedBy>Windows ユーザー</cp:lastModifiedBy>
  <cp:lastPrinted>2017-12-22T05:41:09Z</cp:lastPrinted>
  <dcterms:created xsi:type="dcterms:W3CDTF">2005-05-02T01:09:57Z</dcterms:created>
  <dcterms:modified xsi:type="dcterms:W3CDTF">2017-12-22T05:41:14Z</dcterms:modified>
  <cp:category/>
  <cp:version/>
  <cp:contentType/>
  <cp:contentStatus/>
</cp:coreProperties>
</file>