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1700" windowHeight="8550" firstSheet="1" activeTab="3"/>
  </bookViews>
  <sheets>
    <sheet name="入力画面" sheetId="1" r:id="rId1"/>
    <sheet name="登録申込・目標変更" sheetId="2" r:id="rId2"/>
    <sheet name="変更届" sheetId="3" r:id="rId3"/>
    <sheet name="評価・報告" sheetId="4" r:id="rId4"/>
    <sheet name="DB" sheetId="5" r:id="rId5"/>
  </sheets>
  <definedNames>
    <definedName name="_xlnm.Print_Area" localSheetId="1">'登録申込・目標変更'!$C$5:$AB$39</definedName>
    <definedName name="_xlnm.Print_Area" localSheetId="0">'入力画面'!$B$1:$C$32</definedName>
    <definedName name="_xlnm.Print_Area" localSheetId="3">'評価・報告'!$C$6:$T$37</definedName>
    <definedName name="_xlnm.Print_Area" localSheetId="2">'変更届'!$C$5:$AB$49</definedName>
    <definedName name="目標区分">'入力画面'!$B$41:$C$45</definedName>
  </definedNames>
  <calcPr fullCalcOnLoad="1"/>
</workbook>
</file>

<file path=xl/sharedStrings.xml><?xml version="1.0" encoding="utf-8"?>
<sst xmlns="http://schemas.openxmlformats.org/spreadsheetml/2006/main" count="177" uniqueCount="152">
  <si>
    <t>評価</t>
  </si>
  <si>
    <t>取組目標</t>
  </si>
  <si>
    <t>実践方法</t>
  </si>
  <si>
    <t>「エコ・ハートまるがめ」登録申込書</t>
  </si>
  <si>
    <t>事業署名</t>
  </si>
  <si>
    <t>所在地</t>
  </si>
  <si>
    <t>代表者氏名</t>
  </si>
  <si>
    <t>１　登録を申し込む事業所の概要</t>
  </si>
  <si>
    <t>入力画面</t>
  </si>
  <si>
    <t>事業所の概要</t>
  </si>
  <si>
    <t>実践方法１</t>
  </si>
  <si>
    <t>実践方法２</t>
  </si>
  <si>
    <t>実践方法３</t>
  </si>
  <si>
    <t>実践方法４</t>
  </si>
  <si>
    <t>実践方法５</t>
  </si>
  <si>
    <t>取組目標１</t>
  </si>
  <si>
    <t>目標区分１</t>
  </si>
  <si>
    <t>取組目標２</t>
  </si>
  <si>
    <t>目標区分２</t>
  </si>
  <si>
    <t>取組目標３</t>
  </si>
  <si>
    <t>目標区分３</t>
  </si>
  <si>
    <t>取組目標４</t>
  </si>
  <si>
    <t>目標区分４</t>
  </si>
  <si>
    <t>取組目標５</t>
  </si>
  <si>
    <t>目標区分５</t>
  </si>
  <si>
    <t>２　取組目標</t>
  </si>
  <si>
    <t>取組目標</t>
  </si>
  <si>
    <t>事業所名</t>
  </si>
  <si>
    <t>代表者氏名</t>
  </si>
  <si>
    <t>責任部署等</t>
  </si>
  <si>
    <t>登録日</t>
  </si>
  <si>
    <t>更新日</t>
  </si>
  <si>
    <t>事業所及び事業活動の内容を200字以内で簡潔に記載してください。</t>
  </si>
  <si>
    <t>TEL</t>
  </si>
  <si>
    <t>FAX</t>
  </si>
  <si>
    <t>※事業所の概要、取組目標に記載された内容はホームページに掲載されます。</t>
  </si>
  <si>
    <t>ＴＥＬ</t>
  </si>
  <si>
    <t>ＦＡＸ</t>
  </si>
  <si>
    <t>E-mail</t>
  </si>
  <si>
    <t>URL</t>
  </si>
  <si>
    <t>登録番号</t>
  </si>
  <si>
    <t>「エコ・ハートまるがめ」取組結果報告</t>
  </si>
  <si>
    <t>■今後の課題、改善方法、感想など</t>
  </si>
  <si>
    <t>担当者氏名</t>
  </si>
  <si>
    <t>←市で入力しますので、空けておいてください。</t>
  </si>
  <si>
    <t>←必ず入力してください。</t>
  </si>
  <si>
    <r>
      <t xml:space="preserve">←必ず入力してください。
</t>
    </r>
    <r>
      <rPr>
        <sz val="9"/>
        <color indexed="12"/>
        <rFont val="ＭＳ Ｐゴシック"/>
        <family val="3"/>
      </rPr>
      <t>事業所の概要を200字以内で入力してください。</t>
    </r>
  </si>
  <si>
    <r>
      <t>←必ず入力してください。</t>
    </r>
    <r>
      <rPr>
        <sz val="9"/>
        <color indexed="12"/>
        <rFont val="ＭＳ Ｐゴシック"/>
        <family val="3"/>
      </rPr>
      <t>リストから選択してください。</t>
    </r>
  </si>
  <si>
    <t>←必ず入力してください。</t>
  </si>
  <si>
    <t>←必ず入力してください。</t>
  </si>
  <si>
    <t>受付番号</t>
  </si>
  <si>
    <t>事業所名</t>
  </si>
  <si>
    <t>フリガナ</t>
  </si>
  <si>
    <t>所在地</t>
  </si>
  <si>
    <t>代表者氏名</t>
  </si>
  <si>
    <t>TEL</t>
  </si>
  <si>
    <t>FAX</t>
  </si>
  <si>
    <t>登録を申し込む事業所の概要</t>
  </si>
  <si>
    <t>実践方法１</t>
  </si>
  <si>
    <t>実践方法２</t>
  </si>
  <si>
    <t>実践方法３</t>
  </si>
  <si>
    <t>実践方法４</t>
  </si>
  <si>
    <t>実践方法５</t>
  </si>
  <si>
    <t>責任部所等</t>
  </si>
  <si>
    <t>登録年月日</t>
  </si>
  <si>
    <t>業種区分</t>
  </si>
  <si>
    <t>フリガナ</t>
  </si>
  <si>
    <t>郵便番号</t>
  </si>
  <si>
    <r>
      <t>←必ず入力してください。</t>
    </r>
    <r>
      <rPr>
        <sz val="9"/>
        <color indexed="12"/>
        <rFont val="ＭＳ Ｐゴシック"/>
        <family val="3"/>
      </rPr>
      <t>市外局番から入力してください。</t>
    </r>
  </si>
  <si>
    <t>環境にやさしい事業所DBへ</t>
  </si>
  <si>
    <t>目標区分</t>
  </si>
  <si>
    <t>環境美化・緑化</t>
  </si>
  <si>
    <t>廃棄物・リサイクル</t>
  </si>
  <si>
    <t>公害防止</t>
  </si>
  <si>
    <t>省エネルギー・新エネルギー</t>
  </si>
  <si>
    <t>その他</t>
  </si>
  <si>
    <t>ごみの分別、簡易包装の実施、コピー用紙の再利用、再生紙の使用など</t>
  </si>
  <si>
    <t>清掃活動の実施、敷地内の緑化など</t>
  </si>
  <si>
    <t>騒音発生の防止、合併処理浄化槽の設置など</t>
  </si>
  <si>
    <t>グリーン購入の推進、環境関連情報の提供など</t>
  </si>
  <si>
    <t>目標例</t>
  </si>
  <si>
    <t>節電、節水、燃料（ガソリン、軽油、重油、ガス等）使用量の削減、アイドリングストップ、太陽光発電の導入・普及促進など</t>
  </si>
  <si>
    <t>取組結果集計へ</t>
  </si>
  <si>
    <t>ホームページ公開様式へ</t>
  </si>
  <si>
    <t>業種区分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</si>
  <si>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</si>
  <si>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</si>
  <si>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</si>
  <si>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</si>
  <si>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</si>
  <si>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</si>
  <si>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</si>
  <si>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</si>
  <si>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</si>
  <si>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</si>
  <si>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</si>
  <si>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</si>
  <si>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</si>
  <si>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</si>
  <si>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</si>
  <si>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複合サービス業</t>
  </si>
  <si>
    <t>サービス業</t>
  </si>
  <si>
    <t>公務</t>
  </si>
  <si>
    <t>業種区分　（日本標準産業分類より）</t>
  </si>
  <si>
    <t>丸　亀　市　長　　様</t>
  </si>
  <si>
    <r>
      <t>←登録申込日を入力してください。</t>
    </r>
    <r>
      <rPr>
        <sz val="9"/>
        <rFont val="ＭＳ Ｐゴシック"/>
        <family val="3"/>
      </rPr>
      <t>【例】 2005/1/11</t>
    </r>
  </si>
  <si>
    <r>
      <t>←必ず入力してください。</t>
    </r>
    <r>
      <rPr>
        <sz val="9"/>
        <color indexed="12"/>
        <rFont val="ＭＳ Ｐゴシック"/>
        <family val="3"/>
      </rPr>
      <t xml:space="preserve">
取組目標を入力してください。また、年1回の評価にあわせて見直し・変更を検討してください。
</t>
    </r>
    <r>
      <rPr>
        <sz val="9"/>
        <rFont val="ＭＳ Ｐゴシック"/>
        <family val="3"/>
      </rPr>
      <t>【例】 節電に努めます。</t>
    </r>
  </si>
  <si>
    <r>
      <t xml:space="preserve">←必ず入力してください。
</t>
    </r>
    <r>
      <rPr>
        <sz val="9"/>
        <color indexed="12"/>
        <rFont val="ＭＳ Ｐゴシック"/>
        <family val="3"/>
      </rPr>
      <t xml:space="preserve">取組目標を達成するために、どのようなことを行うかを入力してください。
</t>
    </r>
    <r>
      <rPr>
        <sz val="9"/>
        <rFont val="ＭＳ Ｐゴシック"/>
        <family val="3"/>
      </rPr>
      <t>【例】 照明をこまめに消します。</t>
    </r>
  </si>
  <si>
    <r>
      <t xml:space="preserve">←今後の課題、改善方法、感想などを入力してください。
</t>
    </r>
    <r>
      <rPr>
        <sz val="10"/>
        <color indexed="12"/>
        <rFont val="ＭＳ Ｐゴシック"/>
        <family val="3"/>
      </rPr>
      <t>自己評価を踏まえ、取組目標の見直しも含めて検討してください。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【例】
・確実に実践できているので、今後も継続していきたい。
・照明を消し忘れが多かったので、スイッチ近くに貼紙をする。
・点検票を作り、毎月実践状況を確認する。
・新しい取組目標を設定して、さらに活動を広げたい。　など</t>
    </r>
  </si>
  <si>
    <r>
      <t>←年度を入力してください。</t>
    </r>
    <r>
      <rPr>
        <sz val="10"/>
        <color indexed="12"/>
        <rFont val="ＭＳ Ｐゴシック"/>
        <family val="3"/>
      </rPr>
      <t>西暦で入力してください。</t>
    </r>
  </si>
  <si>
    <t>登録内容する内容を入力する画面です。目標や所在地などの変更もこの画面で行ってください。</t>
  </si>
  <si>
    <t>登録申込と目標変更の様式です。入力は「入力画面」で行ってください。</t>
  </si>
  <si>
    <t>登録申込・目標変更</t>
  </si>
  <si>
    <t>評価・報告</t>
  </si>
  <si>
    <t>受付年月日</t>
  </si>
  <si>
    <t>郵便番号</t>
  </si>
  <si>
    <t>取組目標１</t>
  </si>
  <si>
    <t>目標区分１</t>
  </si>
  <si>
    <t>取組目標２</t>
  </si>
  <si>
    <t>目標区分２</t>
  </si>
  <si>
    <t>取組目標３</t>
  </si>
  <si>
    <t>目標区分３</t>
  </si>
  <si>
    <t>取組目標４</t>
  </si>
  <si>
    <t>目標区分４</t>
  </si>
  <si>
    <t>取組目標５</t>
  </si>
  <si>
    <t>目標区分５</t>
  </si>
  <si>
    <t>最終更新日</t>
  </si>
  <si>
    <t>更新内容</t>
  </si>
  <si>
    <t>Ｅ－ｍａｉｌ</t>
  </si>
  <si>
    <t>ＵＲＬ</t>
  </si>
  <si>
    <t>担当者氏名</t>
  </si>
  <si>
    <t>TEL</t>
  </si>
  <si>
    <t>FAX</t>
  </si>
  <si>
    <t>　地域の快適な環境を保全・創造し、地球環境にもやさしい事業活動に取り組むので、
「エコ・ハートまるがめ」の登録を申し込みます。</t>
  </si>
  <si>
    <t>変更届</t>
  </si>
  <si>
    <t>「エコ・ハートまるがめ」事業所名、所在地等変更届出書</t>
  </si>
  <si>
    <t>事業署名、所在地などの変更の様式です。入力は「入力画面」で行ってください。</t>
  </si>
  <si>
    <t>事業署名、所在地、その他について下記のとおり変更があったので届け出ます。</t>
  </si>
  <si>
    <t>記</t>
  </si>
  <si>
    <t>１　変更事項</t>
  </si>
  <si>
    <t>２　変更内容</t>
  </si>
  <si>
    <t>変更前</t>
  </si>
  <si>
    <t>変更後</t>
  </si>
  <si>
    <t>３　変更年月日</t>
  </si>
  <si>
    <r>
      <t>←目標、所在地等の変更をする際に入力してください。</t>
    </r>
    <r>
      <rPr>
        <sz val="9"/>
        <rFont val="ＭＳ Ｐゴシック"/>
        <family val="3"/>
      </rPr>
      <t>【例】 2005/1/11</t>
    </r>
  </si>
  <si>
    <t>変更事項</t>
  </si>
  <si>
    <t>変更年月日</t>
  </si>
  <si>
    <t>※届出日は、上欄の「更新日」に入力してください。</t>
  </si>
  <si>
    <t>←【例】 2005/1/11</t>
  </si>
  <si>
    <t>←【例】 所在地、代表者など</t>
  </si>
  <si>
    <r>
      <t>←評価を入力してください。</t>
    </r>
    <r>
      <rPr>
        <sz val="10"/>
        <rFont val="ＭＳ Ｐゴシック"/>
        <family val="3"/>
      </rPr>
      <t xml:space="preserve">
</t>
    </r>
    <r>
      <rPr>
        <sz val="10"/>
        <color indexed="12"/>
        <rFont val="ＭＳ Ｐゴシック"/>
        <family val="3"/>
      </rPr>
      <t>一年間の活動を振り返って、取組みの実践状況を自己評価してください。</t>
    </r>
    <r>
      <rPr>
        <sz val="10"/>
        <rFont val="ＭＳ Ｐゴシック"/>
        <family val="3"/>
      </rPr>
      <t xml:space="preserve">
A：確実に実践できた（90％以上）
B：だいたい実践できた（60％～90％）
C：あまり実践できなかった（60％未満）</t>
    </r>
  </si>
  <si>
    <t>＜評価記号について＞　Ａ：確実に実践できた　　　（90％以上）
　　　　　　　　　　　Ｂ：だいたい実践できた　　（60％～90％未満）
　　　　　　　　　　　Ｃ：あまり実践できなかった（60％未満）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</si>
</sst>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0"/>
      <color indexed="12"/>
      <name val="ＭＳ Ｐゴシック"/>
      <family val="3"/>
    </font>
    <font>
      <i/>
      <sz val="11"/>
      <name val="ＭＳ 明朝"/>
      <family val="1"/>
    </font>
    <font>
      <i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49" fontId="15" fillId="34" borderId="15" xfId="61" applyNumberFormat="1" applyFont="1" applyFill="1" applyBorder="1" applyAlignment="1">
      <alignment horizontal="center" vertical="center" shrinkToFit="1"/>
      <protection/>
    </xf>
    <xf numFmtId="176" fontId="15" fillId="34" borderId="15" xfId="61" applyNumberFormat="1" applyFont="1" applyFill="1" applyBorder="1" applyAlignment="1">
      <alignment horizontal="center" vertical="center" shrinkToFit="1"/>
      <protection/>
    </xf>
    <xf numFmtId="0" fontId="15" fillId="34" borderId="15" xfId="61" applyFont="1" applyFill="1" applyBorder="1" applyAlignment="1">
      <alignment horizontal="center" vertical="center" shrinkToFit="1"/>
      <protection/>
    </xf>
    <xf numFmtId="0" fontId="15" fillId="34" borderId="15" xfId="61" applyFont="1" applyFill="1" applyBorder="1" applyAlignment="1">
      <alignment horizontal="center" vertical="center" wrapText="1" shrinkToFit="1"/>
      <protection/>
    </xf>
    <xf numFmtId="49" fontId="15" fillId="34" borderId="15" xfId="61" applyNumberFormat="1" applyFont="1" applyFill="1" applyBorder="1" applyAlignment="1">
      <alignment horizontal="center" vertical="center" wrapText="1" shrinkToFit="1"/>
      <protection/>
    </xf>
    <xf numFmtId="0" fontId="16" fillId="34" borderId="15" xfId="61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vertical="center"/>
    </xf>
    <xf numFmtId="0" fontId="15" fillId="0" borderId="10" xfId="61" applyNumberFormat="1" applyFont="1" applyFill="1" applyBorder="1" applyAlignment="1">
      <alignment horizontal="left" wrapText="1" shrinkToFit="1"/>
      <protection/>
    </xf>
    <xf numFmtId="0" fontId="17" fillId="0" borderId="10" xfId="61" applyNumberFormat="1" applyFont="1" applyFill="1" applyBorder="1" applyAlignment="1">
      <alignment horizontal="left" vertical="top" wrapText="1" shrinkToFit="1"/>
      <protection/>
    </xf>
    <xf numFmtId="0" fontId="15" fillId="0" borderId="10" xfId="61" applyNumberFormat="1" applyFont="1" applyFill="1" applyBorder="1" applyAlignment="1">
      <alignment horizontal="left" vertical="top" wrapText="1" shrinkToFit="1"/>
      <protection/>
    </xf>
    <xf numFmtId="0" fontId="16" fillId="0" borderId="10" xfId="61" applyNumberFormat="1" applyFont="1" applyFill="1" applyBorder="1" applyAlignment="1">
      <alignment horizontal="left" wrapText="1" shrinkToFit="1"/>
      <protection/>
    </xf>
    <xf numFmtId="0" fontId="16" fillId="0" borderId="10" xfId="61" applyNumberFormat="1" applyFont="1" applyFill="1" applyBorder="1" applyAlignment="1">
      <alignment horizontal="left" vertical="top" wrapText="1" shrinkToFit="1"/>
      <protection/>
    </xf>
    <xf numFmtId="0" fontId="1" fillId="0" borderId="0" xfId="0" applyNumberFormat="1" applyFont="1" applyAlignment="1">
      <alignment horizontal="left" wrapText="1" shrinkToFit="1"/>
    </xf>
    <xf numFmtId="49" fontId="15" fillId="0" borderId="10" xfId="61" applyNumberFormat="1" applyFont="1" applyFill="1" applyBorder="1" applyAlignment="1">
      <alignment horizontal="left" wrapText="1" shrinkToFit="1"/>
      <protection/>
    </xf>
    <xf numFmtId="58" fontId="15" fillId="0" borderId="10" xfId="61" applyNumberFormat="1" applyFont="1" applyFill="1" applyBorder="1" applyAlignment="1">
      <alignment horizontal="left" wrapText="1" shrinkToFit="1"/>
      <protection/>
    </xf>
    <xf numFmtId="0" fontId="0" fillId="0" borderId="0" xfId="0" applyNumberFormat="1" applyAlignment="1">
      <alignment horizontal="left" wrapText="1" shrinkToFit="1"/>
    </xf>
    <xf numFmtId="0" fontId="7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176" fontId="7" fillId="0" borderId="18" xfId="0" applyNumberFormat="1" applyFont="1" applyBorder="1" applyAlignment="1" applyProtection="1">
      <alignment horizontal="left" vertical="center" wrapText="1"/>
      <protection locked="0"/>
    </xf>
    <xf numFmtId="176" fontId="7" fillId="0" borderId="19" xfId="0" applyNumberFormat="1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8" fillId="0" borderId="19" xfId="61" applyFont="1" applyFill="1" applyBorder="1" applyAlignment="1" applyProtection="1">
      <alignment horizontal="left" vertical="center" wrapText="1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9" fillId="0" borderId="2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33" borderId="3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6" xfId="0" applyBorder="1" applyAlignment="1" applyProtection="1">
      <alignment vertical="center"/>
      <protection locked="0"/>
    </xf>
    <xf numFmtId="176" fontId="7" fillId="0" borderId="37" xfId="0" applyNumberFormat="1" applyFont="1" applyBorder="1" applyAlignment="1" applyProtection="1">
      <alignment horizontal="left" vertical="top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top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58" fontId="15" fillId="0" borderId="10" xfId="61" applyNumberFormat="1" applyFont="1" applyFill="1" applyBorder="1" applyAlignment="1" applyProtection="1">
      <alignment horizontal="left" wrapText="1" shrinkToFit="1"/>
      <protection locked="0"/>
    </xf>
    <xf numFmtId="0" fontId="14" fillId="0" borderId="4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4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3" fillId="0" borderId="4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21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43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2" fillId="0" borderId="22" xfId="0" applyFont="1" applyBorder="1" applyAlignment="1">
      <alignment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0" borderId="25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9" fillId="0" borderId="26" xfId="0" applyFont="1" applyBorder="1" applyAlignment="1" applyProtection="1">
      <alignment vertical="top" wrapText="1"/>
      <protection locked="0"/>
    </xf>
    <xf numFmtId="0" fontId="9" fillId="0" borderId="27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28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0" fontId="9" fillId="35" borderId="45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7"/>
  <sheetViews>
    <sheetView showGridLines="0" zoomScalePageLayoutView="0" workbookViewId="0" topLeftCell="A1">
      <selection activeCell="C2" sqref="C2"/>
    </sheetView>
  </sheetViews>
  <sheetFormatPr defaultColWidth="9.00390625" defaultRowHeight="15.75" customHeight="1"/>
  <cols>
    <col min="1" max="1" width="2.25390625" style="0" customWidth="1"/>
    <col min="2" max="2" width="15.00390625" style="0" customWidth="1"/>
    <col min="3" max="3" width="43.875" style="4" customWidth="1"/>
    <col min="4" max="4" width="12.125" style="12" customWidth="1"/>
    <col min="5" max="7" width="12.125" style="0" customWidth="1"/>
  </cols>
  <sheetData>
    <row r="1" spans="2:3" ht="39" customHeight="1" thickBot="1">
      <c r="B1" s="13" t="s">
        <v>8</v>
      </c>
      <c r="C1" s="87" t="s">
        <v>110</v>
      </c>
    </row>
    <row r="2" spans="2:7" ht="15.75" customHeight="1" thickBot="1">
      <c r="B2" s="8" t="s">
        <v>40</v>
      </c>
      <c r="C2" s="40"/>
      <c r="D2" s="116" t="s">
        <v>44</v>
      </c>
      <c r="E2" s="114"/>
      <c r="F2" s="114"/>
      <c r="G2" s="114"/>
    </row>
    <row r="3" spans="2:7" ht="15.75" customHeight="1">
      <c r="B3" s="5" t="s">
        <v>30</v>
      </c>
      <c r="C3" s="41"/>
      <c r="D3" s="116" t="s">
        <v>105</v>
      </c>
      <c r="E3" s="114"/>
      <c r="F3" s="114"/>
      <c r="G3" s="114"/>
    </row>
    <row r="4" spans="2:7" ht="15.75" customHeight="1">
      <c r="B4" s="6" t="s">
        <v>31</v>
      </c>
      <c r="C4" s="42"/>
      <c r="D4" s="116" t="s">
        <v>144</v>
      </c>
      <c r="E4" s="122"/>
      <c r="F4" s="122"/>
      <c r="G4" s="122"/>
    </row>
    <row r="5" spans="2:7" ht="15.75" customHeight="1">
      <c r="B5" s="6" t="s">
        <v>27</v>
      </c>
      <c r="C5" s="43"/>
      <c r="D5" s="113" t="s">
        <v>45</v>
      </c>
      <c r="E5" s="115"/>
      <c r="F5" s="115"/>
      <c r="G5" s="115"/>
    </row>
    <row r="6" spans="2:7" ht="15.75" customHeight="1">
      <c r="B6" s="6" t="s">
        <v>66</v>
      </c>
      <c r="C6" s="44"/>
      <c r="D6" s="113" t="s">
        <v>45</v>
      </c>
      <c r="E6" s="115"/>
      <c r="F6" s="115"/>
      <c r="G6" s="115"/>
    </row>
    <row r="7" spans="2:7" ht="15.75" customHeight="1">
      <c r="B7" s="6" t="s">
        <v>67</v>
      </c>
      <c r="C7" s="44"/>
      <c r="D7" s="113" t="s">
        <v>45</v>
      </c>
      <c r="E7" s="115"/>
      <c r="F7" s="115"/>
      <c r="G7" s="115"/>
    </row>
    <row r="8" spans="2:7" ht="15.75" customHeight="1">
      <c r="B8" s="6" t="s">
        <v>5</v>
      </c>
      <c r="C8" s="43"/>
      <c r="D8" s="113" t="s">
        <v>45</v>
      </c>
      <c r="E8" s="115"/>
      <c r="F8" s="115"/>
      <c r="G8" s="115"/>
    </row>
    <row r="9" spans="2:7" ht="15.75" customHeight="1">
      <c r="B9" s="6" t="s">
        <v>28</v>
      </c>
      <c r="C9" s="43"/>
      <c r="D9" s="113" t="s">
        <v>45</v>
      </c>
      <c r="E9" s="115"/>
      <c r="F9" s="115"/>
      <c r="G9" s="115"/>
    </row>
    <row r="10" spans="2:7" ht="15.75" customHeight="1">
      <c r="B10" s="6" t="s">
        <v>36</v>
      </c>
      <c r="C10" s="45"/>
      <c r="D10" s="113" t="s">
        <v>68</v>
      </c>
      <c r="E10" s="115"/>
      <c r="F10" s="115"/>
      <c r="G10" s="115"/>
    </row>
    <row r="11" spans="2:7" ht="15.75" customHeight="1">
      <c r="B11" s="6" t="s">
        <v>37</v>
      </c>
      <c r="C11" s="43"/>
      <c r="D11" s="113"/>
      <c r="E11" s="115"/>
      <c r="F11" s="115"/>
      <c r="G11" s="115"/>
    </row>
    <row r="12" spans="2:7" ht="15.75" customHeight="1">
      <c r="B12" s="6" t="s">
        <v>38</v>
      </c>
      <c r="C12" s="46"/>
      <c r="D12" s="113"/>
      <c r="E12" s="115"/>
      <c r="F12" s="115"/>
      <c r="G12" s="115"/>
    </row>
    <row r="13" spans="2:7" ht="15.75" customHeight="1">
      <c r="B13" s="6" t="s">
        <v>39</v>
      </c>
      <c r="C13" s="104"/>
      <c r="D13" s="113"/>
      <c r="E13" s="115"/>
      <c r="F13" s="115"/>
      <c r="G13" s="115"/>
    </row>
    <row r="14" spans="2:7" ht="15.75" customHeight="1">
      <c r="B14" s="6" t="s">
        <v>29</v>
      </c>
      <c r="C14" s="43"/>
      <c r="D14" s="113"/>
      <c r="E14" s="115"/>
      <c r="F14" s="115"/>
      <c r="G14" s="115"/>
    </row>
    <row r="15" spans="2:7" ht="15.75" customHeight="1" thickBot="1">
      <c r="B15" s="7" t="s">
        <v>43</v>
      </c>
      <c r="C15" s="47"/>
      <c r="D15" s="113" t="s">
        <v>45</v>
      </c>
      <c r="E15" s="115"/>
      <c r="F15" s="115"/>
      <c r="G15" s="115"/>
    </row>
    <row r="16" spans="2:7" ht="100.5" customHeight="1">
      <c r="B16" s="5" t="s">
        <v>9</v>
      </c>
      <c r="C16" s="48"/>
      <c r="D16" s="120" t="s">
        <v>46</v>
      </c>
      <c r="E16" s="121"/>
      <c r="F16" s="121"/>
      <c r="G16" s="121"/>
    </row>
    <row r="17" spans="2:7" ht="15.75" customHeight="1" thickBot="1">
      <c r="B17" s="54" t="s">
        <v>84</v>
      </c>
      <c r="C17" s="55"/>
      <c r="D17" s="113" t="s">
        <v>47</v>
      </c>
      <c r="E17" s="114"/>
      <c r="F17" s="114"/>
      <c r="G17" s="114"/>
    </row>
    <row r="18" spans="2:7" ht="48" customHeight="1">
      <c r="B18" s="5" t="s">
        <v>15</v>
      </c>
      <c r="C18" s="48"/>
      <c r="D18" s="120" t="s">
        <v>106</v>
      </c>
      <c r="E18" s="121"/>
      <c r="F18" s="121"/>
      <c r="G18" s="121"/>
    </row>
    <row r="19" spans="2:7" ht="18" customHeight="1">
      <c r="B19" s="6" t="s">
        <v>16</v>
      </c>
      <c r="C19" s="49"/>
      <c r="D19" s="113" t="s">
        <v>47</v>
      </c>
      <c r="E19" s="114"/>
      <c r="F19" s="114"/>
      <c r="G19" s="114"/>
    </row>
    <row r="20" spans="2:7" ht="48" customHeight="1" thickBot="1">
      <c r="B20" s="7" t="s">
        <v>10</v>
      </c>
      <c r="C20" s="50"/>
      <c r="D20" s="120" t="s">
        <v>107</v>
      </c>
      <c r="E20" s="121"/>
      <c r="F20" s="121"/>
      <c r="G20" s="121"/>
    </row>
    <row r="21" spans="2:7" ht="48" customHeight="1">
      <c r="B21" s="5" t="s">
        <v>17</v>
      </c>
      <c r="C21" s="48"/>
      <c r="D21" s="113" t="s">
        <v>48</v>
      </c>
      <c r="E21" s="114"/>
      <c r="F21" s="114"/>
      <c r="G21" s="114"/>
    </row>
    <row r="22" spans="2:7" ht="18" customHeight="1">
      <c r="B22" s="6" t="s">
        <v>18</v>
      </c>
      <c r="C22" s="49"/>
      <c r="D22" s="113" t="s">
        <v>49</v>
      </c>
      <c r="E22" s="119"/>
      <c r="F22" s="119"/>
      <c r="G22" s="119"/>
    </row>
    <row r="23" spans="2:7" ht="48" customHeight="1" thickBot="1">
      <c r="B23" s="7" t="s">
        <v>11</v>
      </c>
      <c r="C23" s="50"/>
      <c r="D23" s="113" t="s">
        <v>49</v>
      </c>
      <c r="E23" s="119"/>
      <c r="F23" s="119"/>
      <c r="G23" s="119"/>
    </row>
    <row r="24" spans="2:7" ht="48" customHeight="1">
      <c r="B24" s="5" t="s">
        <v>19</v>
      </c>
      <c r="C24" s="48"/>
      <c r="D24" s="113" t="s">
        <v>49</v>
      </c>
      <c r="E24" s="119"/>
      <c r="F24" s="119"/>
      <c r="G24" s="119"/>
    </row>
    <row r="25" spans="2:7" ht="18" customHeight="1">
      <c r="B25" s="6" t="s">
        <v>20</v>
      </c>
      <c r="C25" s="49"/>
      <c r="D25" s="113" t="s">
        <v>49</v>
      </c>
      <c r="E25" s="119"/>
      <c r="F25" s="119"/>
      <c r="G25" s="119"/>
    </row>
    <row r="26" spans="2:7" ht="48" customHeight="1" thickBot="1">
      <c r="B26" s="7" t="s">
        <v>12</v>
      </c>
      <c r="C26" s="50"/>
      <c r="D26" s="113" t="s">
        <v>49</v>
      </c>
      <c r="E26" s="119"/>
      <c r="F26" s="119"/>
      <c r="G26" s="119"/>
    </row>
    <row r="27" spans="2:7" ht="48" customHeight="1">
      <c r="B27" s="5" t="s">
        <v>21</v>
      </c>
      <c r="C27" s="48"/>
      <c r="D27" s="116"/>
      <c r="E27" s="114"/>
      <c r="F27" s="114"/>
      <c r="G27" s="114"/>
    </row>
    <row r="28" spans="2:7" ht="18" customHeight="1">
      <c r="B28" s="6" t="s">
        <v>22</v>
      </c>
      <c r="C28" s="49"/>
      <c r="D28" s="117"/>
      <c r="E28" s="118"/>
      <c r="F28" s="118"/>
      <c r="G28" s="118"/>
    </row>
    <row r="29" spans="2:7" ht="48" customHeight="1" thickBot="1">
      <c r="B29" s="7" t="s">
        <v>13</v>
      </c>
      <c r="C29" s="50"/>
      <c r="D29" s="117"/>
      <c r="E29" s="118"/>
      <c r="F29" s="118"/>
      <c r="G29" s="118"/>
    </row>
    <row r="30" spans="2:7" ht="48" customHeight="1">
      <c r="B30" s="5" t="s">
        <v>23</v>
      </c>
      <c r="C30" s="48"/>
      <c r="D30" s="116"/>
      <c r="E30" s="114"/>
      <c r="F30" s="114"/>
      <c r="G30" s="114"/>
    </row>
    <row r="31" spans="2:7" ht="18" customHeight="1">
      <c r="B31" s="6" t="s">
        <v>24</v>
      </c>
      <c r="C31" s="49"/>
      <c r="D31" s="117"/>
      <c r="E31" s="118"/>
      <c r="F31" s="118"/>
      <c r="G31" s="118"/>
    </row>
    <row r="32" spans="2:7" ht="48" customHeight="1" thickBot="1">
      <c r="B32" s="7" t="s">
        <v>14</v>
      </c>
      <c r="C32" s="50"/>
      <c r="D32" s="117"/>
      <c r="E32" s="118"/>
      <c r="F32" s="118"/>
      <c r="G32" s="118"/>
    </row>
    <row r="33" spans="2:7" ht="20.25" customHeight="1">
      <c r="B33" s="103"/>
      <c r="C33" s="97"/>
      <c r="D33" s="98"/>
      <c r="E33" s="12"/>
      <c r="F33" s="12"/>
      <c r="G33" s="12"/>
    </row>
    <row r="34" spans="2:7" s="102" customFormat="1" ht="20.25" customHeight="1" thickBot="1">
      <c r="B34" s="108" t="s">
        <v>134</v>
      </c>
      <c r="C34" s="109" t="s">
        <v>147</v>
      </c>
      <c r="D34" s="98"/>
      <c r="E34" s="98"/>
      <c r="F34" s="98"/>
      <c r="G34" s="98"/>
    </row>
    <row r="35" spans="2:7" ht="18.75" customHeight="1">
      <c r="B35" s="5" t="s">
        <v>145</v>
      </c>
      <c r="C35" s="99"/>
      <c r="D35" s="111" t="s">
        <v>149</v>
      </c>
      <c r="E35" s="112"/>
      <c r="F35" s="112"/>
      <c r="G35" s="112"/>
    </row>
    <row r="36" spans="2:7" ht="18.75" customHeight="1">
      <c r="B36" s="6" t="s">
        <v>141</v>
      </c>
      <c r="C36" s="100"/>
      <c r="D36" s="111"/>
      <c r="E36" s="112"/>
      <c r="F36" s="112"/>
      <c r="G36" s="112"/>
    </row>
    <row r="37" spans="2:7" ht="18.75" customHeight="1">
      <c r="B37" s="6" t="s">
        <v>142</v>
      </c>
      <c r="C37" s="100"/>
      <c r="D37" s="111"/>
      <c r="E37" s="112"/>
      <c r="F37" s="112"/>
      <c r="G37" s="112"/>
    </row>
    <row r="38" spans="2:7" ht="18.75" customHeight="1" thickBot="1">
      <c r="B38" s="101" t="s">
        <v>146</v>
      </c>
      <c r="C38" s="105"/>
      <c r="D38" s="111" t="s">
        <v>148</v>
      </c>
      <c r="E38" s="112"/>
      <c r="F38" s="112"/>
      <c r="G38" s="112"/>
    </row>
    <row r="40" spans="2:7" ht="15.75" customHeight="1">
      <c r="B40" s="36" t="s">
        <v>70</v>
      </c>
      <c r="C40" s="37" t="s">
        <v>80</v>
      </c>
      <c r="E40" s="34"/>
      <c r="F40" s="34"/>
      <c r="G40" s="34"/>
    </row>
    <row r="41" spans="2:7" ht="30.75" customHeight="1">
      <c r="B41" s="32" t="s">
        <v>74</v>
      </c>
      <c r="C41" s="33" t="s">
        <v>81</v>
      </c>
      <c r="E41" s="35"/>
      <c r="F41" s="35"/>
      <c r="G41" s="35"/>
    </row>
    <row r="42" spans="2:7" ht="30.75" customHeight="1">
      <c r="B42" s="32" t="s">
        <v>72</v>
      </c>
      <c r="C42" s="33" t="s">
        <v>76</v>
      </c>
      <c r="E42" s="35"/>
      <c r="F42" s="35"/>
      <c r="G42" s="35"/>
    </row>
    <row r="43" spans="2:7" ht="30.75" customHeight="1">
      <c r="B43" s="32" t="s">
        <v>71</v>
      </c>
      <c r="C43" s="33" t="s">
        <v>77</v>
      </c>
      <c r="E43" s="35"/>
      <c r="F43" s="35"/>
      <c r="G43" s="35"/>
    </row>
    <row r="44" spans="2:7" ht="30.75" customHeight="1">
      <c r="B44" s="32" t="s">
        <v>73</v>
      </c>
      <c r="C44" s="33" t="s">
        <v>78</v>
      </c>
      <c r="E44" s="35"/>
      <c r="F44" s="35"/>
      <c r="G44" s="35"/>
    </row>
    <row r="45" spans="2:7" ht="30.75" customHeight="1">
      <c r="B45" s="32" t="s">
        <v>75</v>
      </c>
      <c r="C45" s="33" t="s">
        <v>79</v>
      </c>
      <c r="E45" s="35"/>
      <c r="F45" s="35"/>
      <c r="G45" s="35"/>
    </row>
    <row r="48" spans="3:4" s="57" customFormat="1" ht="15.75" customHeight="1">
      <c r="C48" s="59" t="s">
        <v>103</v>
      </c>
      <c r="D48" s="56"/>
    </row>
    <row r="49" spans="3:4" s="57" customFormat="1" ht="15.75" customHeight="1">
      <c r="C49" s="58" t="s">
        <v>85</v>
      </c>
      <c r="D49" s="56"/>
    </row>
    <row r="50" spans="3:4" s="57" customFormat="1" ht="15.75" customHeight="1">
      <c r="C50" s="58" t="s">
        <v>86</v>
      </c>
      <c r="D50" s="56"/>
    </row>
    <row r="51" spans="3:4" s="57" customFormat="1" ht="15.75" customHeight="1">
      <c r="C51" s="58" t="s">
        <v>87</v>
      </c>
      <c r="D51" s="56"/>
    </row>
    <row r="52" spans="3:4" s="57" customFormat="1" ht="15.75" customHeight="1">
      <c r="C52" s="58" t="s">
        <v>88</v>
      </c>
      <c r="D52" s="56"/>
    </row>
    <row r="53" spans="3:4" s="57" customFormat="1" ht="15.75" customHeight="1">
      <c r="C53" s="58" t="s">
        <v>89</v>
      </c>
      <c r="D53" s="56"/>
    </row>
    <row r="54" spans="3:4" s="57" customFormat="1" ht="15.75" customHeight="1">
      <c r="C54" s="58" t="s">
        <v>90</v>
      </c>
      <c r="D54" s="56"/>
    </row>
    <row r="55" spans="3:4" s="57" customFormat="1" ht="15.75" customHeight="1">
      <c r="C55" s="58" t="s">
        <v>91</v>
      </c>
      <c r="D55" s="56"/>
    </row>
    <row r="56" spans="3:4" s="57" customFormat="1" ht="15.75" customHeight="1">
      <c r="C56" s="58" t="s">
        <v>92</v>
      </c>
      <c r="D56" s="56"/>
    </row>
    <row r="57" spans="3:4" s="57" customFormat="1" ht="15.75" customHeight="1">
      <c r="C57" s="58" t="s">
        <v>93</v>
      </c>
      <c r="D57" s="56"/>
    </row>
    <row r="58" spans="3:4" s="57" customFormat="1" ht="15.75" customHeight="1">
      <c r="C58" s="58" t="s">
        <v>94</v>
      </c>
      <c r="D58" s="56"/>
    </row>
    <row r="59" spans="3:4" s="57" customFormat="1" ht="15.75" customHeight="1">
      <c r="C59" s="58" t="s">
        <v>95</v>
      </c>
      <c r="D59" s="56"/>
    </row>
    <row r="60" spans="3:4" s="57" customFormat="1" ht="15.75" customHeight="1">
      <c r="C60" s="58" t="s">
        <v>96</v>
      </c>
      <c r="D60" s="56"/>
    </row>
    <row r="61" spans="3:4" s="57" customFormat="1" ht="15.75" customHeight="1">
      <c r="C61" s="58" t="s">
        <v>97</v>
      </c>
      <c r="D61" s="56"/>
    </row>
    <row r="62" spans="3:4" s="57" customFormat="1" ht="15.75" customHeight="1">
      <c r="C62" s="58" t="s">
        <v>98</v>
      </c>
      <c r="D62" s="56"/>
    </row>
    <row r="63" spans="3:4" s="57" customFormat="1" ht="15.75" customHeight="1">
      <c r="C63" s="58" t="s">
        <v>99</v>
      </c>
      <c r="D63" s="56"/>
    </row>
    <row r="64" spans="3:4" s="57" customFormat="1" ht="15.75" customHeight="1">
      <c r="C64" s="58" t="s">
        <v>100</v>
      </c>
      <c r="D64" s="56"/>
    </row>
    <row r="65" spans="3:4" s="57" customFormat="1" ht="15.75" customHeight="1">
      <c r="C65" s="58" t="s">
        <v>101</v>
      </c>
      <c r="D65" s="56"/>
    </row>
    <row r="66" spans="3:4" s="57" customFormat="1" ht="15.75" customHeight="1">
      <c r="C66" s="58" t="s">
        <v>102</v>
      </c>
      <c r="D66" s="56"/>
    </row>
    <row r="67" spans="3:4" s="57" customFormat="1" ht="15.75" customHeight="1">
      <c r="C67" s="58" t="s">
        <v>75</v>
      </c>
      <c r="D67" s="56"/>
    </row>
  </sheetData>
  <sheetProtection sheet="1" objects="1" scenarios="1"/>
  <mergeCells count="35">
    <mergeCell ref="D18:G18"/>
    <mergeCell ref="D16:G16"/>
    <mergeCell ref="D20:G20"/>
    <mergeCell ref="D4:G4"/>
    <mergeCell ref="D19:G19"/>
    <mergeCell ref="D10:G10"/>
    <mergeCell ref="D11:G11"/>
    <mergeCell ref="D12:G12"/>
    <mergeCell ref="D13:G13"/>
    <mergeCell ref="D14:G14"/>
    <mergeCell ref="D25:G25"/>
    <mergeCell ref="D26:G26"/>
    <mergeCell ref="D27:G27"/>
    <mergeCell ref="D28:G28"/>
    <mergeCell ref="D21:G21"/>
    <mergeCell ref="D22:G22"/>
    <mergeCell ref="D23:G23"/>
    <mergeCell ref="D24:G24"/>
    <mergeCell ref="D3:G3"/>
    <mergeCell ref="D2:G2"/>
    <mergeCell ref="D5:G5"/>
    <mergeCell ref="D8:G8"/>
    <mergeCell ref="D9:G9"/>
    <mergeCell ref="D6:G6"/>
    <mergeCell ref="D7:G7"/>
    <mergeCell ref="D38:G38"/>
    <mergeCell ref="D35:G35"/>
    <mergeCell ref="D36:G36"/>
    <mergeCell ref="D37:G37"/>
    <mergeCell ref="D17:G17"/>
    <mergeCell ref="D15:G15"/>
    <mergeCell ref="D29:G29"/>
    <mergeCell ref="D30:G30"/>
    <mergeCell ref="D31:G31"/>
    <mergeCell ref="D32:G32"/>
  </mergeCells>
  <dataValidations count="5">
    <dataValidation allowBlank="1" showInputMessage="1" showErrorMessage="1" imeMode="off" sqref="C2:C4 C10:C13 C7 C38"/>
    <dataValidation allowBlank="1" showInputMessage="1" showErrorMessage="1" imeMode="hiragana" sqref="C5 C14:C15 C8:C9 C35:C37 C16 C18 C20 C21 C23 C24 C26 C27 C29 C30 C32"/>
    <dataValidation allowBlank="1" showInputMessage="1" showErrorMessage="1" imeMode="fullKatakana" sqref="C6"/>
    <dataValidation type="list" allowBlank="1" showInputMessage="1" showErrorMessage="1" imeMode="hiragana" sqref="C17">
      <formula1>$C$49:$C$67</formula1>
    </dataValidation>
    <dataValidation type="list" allowBlank="1" showInputMessage="1" showErrorMessage="1" imeMode="hiragana" sqref="C19 C22 C25 C28 C31">
      <formula1>$B$41:$B$45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40"/>
  <sheetViews>
    <sheetView showGridLines="0" zoomScalePageLayoutView="0" workbookViewId="0" topLeftCell="A1">
      <selection activeCell="A1" sqref="A1"/>
    </sheetView>
  </sheetViews>
  <sheetFormatPr defaultColWidth="3.25390625" defaultRowHeight="18" customHeight="1"/>
  <cols>
    <col min="1" max="1" width="2.50390625" style="1" customWidth="1"/>
    <col min="2" max="2" width="2.25390625" style="1" customWidth="1"/>
    <col min="3" max="28" width="3.25390625" style="1" customWidth="1"/>
    <col min="29" max="29" width="2.125" style="1" customWidth="1"/>
    <col min="30" max="16384" width="3.25390625" style="1" customWidth="1"/>
  </cols>
  <sheetData>
    <row r="1" spans="2:8" ht="18" customHeight="1">
      <c r="B1" s="141" t="s">
        <v>112</v>
      </c>
      <c r="C1" s="141"/>
      <c r="D1" s="141"/>
      <c r="E1" s="141"/>
      <c r="F1" s="141"/>
      <c r="G1" s="141"/>
      <c r="H1" s="141"/>
    </row>
    <row r="2" spans="2:29" ht="18" customHeight="1">
      <c r="B2" s="142" t="s">
        <v>111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="88" customFormat="1" ht="7.5" customHeight="1">
      <c r="B3" s="89"/>
    </row>
    <row r="4" spans="2:29" ht="9.75" customHeight="1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</row>
    <row r="5" spans="2:29" ht="18" customHeight="1">
      <c r="B5" s="75"/>
      <c r="C5" s="144" t="s">
        <v>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76"/>
    </row>
    <row r="6" spans="2:29" ht="18" customHeight="1">
      <c r="B6" s="7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6"/>
    </row>
    <row r="7" spans="2:29" ht="18" customHeight="1">
      <c r="B7" s="7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6"/>
    </row>
    <row r="8" spans="2:29" ht="18" customHeight="1">
      <c r="B8" s="75"/>
      <c r="C8" s="77"/>
      <c r="D8" s="143" t="s">
        <v>104</v>
      </c>
      <c r="E8" s="143"/>
      <c r="F8" s="143"/>
      <c r="G8" s="143"/>
      <c r="H8" s="143"/>
      <c r="I8" s="143"/>
      <c r="J8" s="143"/>
      <c r="K8" s="143"/>
      <c r="L8" s="143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6"/>
    </row>
    <row r="9" spans="2:29" ht="18" customHeight="1">
      <c r="B9" s="7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6"/>
    </row>
    <row r="10" spans="2:29" ht="18" customHeight="1">
      <c r="B10" s="7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128">
        <f>IF('入力画面'!C4=0,'入力画面'!C3,'入力画面'!C4)</f>
        <v>0</v>
      </c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76"/>
    </row>
    <row r="11" spans="2:29" ht="18" customHeight="1">
      <c r="B11" s="7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6"/>
    </row>
    <row r="12" spans="2:29" ht="18" customHeight="1">
      <c r="B12" s="7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 t="s">
        <v>4</v>
      </c>
      <c r="O12" s="78"/>
      <c r="P12" s="78"/>
      <c r="Q12" s="138">
        <f>'入力画面'!C5</f>
        <v>0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76"/>
    </row>
    <row r="13" spans="2:29" ht="18" customHeight="1">
      <c r="B13" s="7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 t="s">
        <v>5</v>
      </c>
      <c r="O13" s="78"/>
      <c r="P13" s="78"/>
      <c r="Q13" s="138">
        <f>'入力画面'!C8</f>
        <v>0</v>
      </c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76"/>
    </row>
    <row r="14" spans="2:29" ht="18" customHeight="1">
      <c r="B14" s="7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 t="s">
        <v>6</v>
      </c>
      <c r="O14" s="78"/>
      <c r="P14" s="78"/>
      <c r="Q14" s="138">
        <f>'入力画面'!C9</f>
        <v>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76"/>
    </row>
    <row r="15" spans="2:29" ht="18" customHeight="1">
      <c r="B15" s="7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9" t="s">
        <v>33</v>
      </c>
      <c r="O15" s="139">
        <f>'入力画面'!C10</f>
        <v>0</v>
      </c>
      <c r="P15" s="139"/>
      <c r="Q15" s="139"/>
      <c r="R15" s="139"/>
      <c r="S15" s="139"/>
      <c r="T15" s="78"/>
      <c r="U15" s="78"/>
      <c r="V15" s="79" t="s">
        <v>34</v>
      </c>
      <c r="W15" s="139">
        <f>'入力画面'!C11</f>
        <v>0</v>
      </c>
      <c r="X15" s="139"/>
      <c r="Y15" s="139"/>
      <c r="Z15" s="139"/>
      <c r="AA15" s="139"/>
      <c r="AB15" s="78"/>
      <c r="AC15" s="76"/>
    </row>
    <row r="16" spans="2:29" ht="26.25" customHeight="1">
      <c r="B16" s="75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6"/>
    </row>
    <row r="17" spans="2:36" ht="18" customHeight="1">
      <c r="B17" s="75"/>
      <c r="D17" s="145" t="s">
        <v>133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80"/>
      <c r="AD17" s="2"/>
      <c r="AE17" s="2"/>
      <c r="AF17" s="2"/>
      <c r="AG17" s="2"/>
      <c r="AH17" s="2"/>
      <c r="AI17" s="2"/>
      <c r="AJ17" s="2"/>
    </row>
    <row r="18" spans="2:36" ht="18" customHeight="1">
      <c r="B18" s="75"/>
      <c r="C18" s="90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80"/>
      <c r="AD18" s="2"/>
      <c r="AE18" s="2"/>
      <c r="AF18" s="2"/>
      <c r="AG18" s="2"/>
      <c r="AH18" s="2"/>
      <c r="AI18" s="2"/>
      <c r="AJ18" s="2"/>
    </row>
    <row r="19" spans="2:29" ht="24" customHeight="1">
      <c r="B19" s="75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6"/>
    </row>
    <row r="20" spans="2:29" ht="18" customHeight="1">
      <c r="B20" s="75"/>
      <c r="C20" s="77" t="s">
        <v>7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6"/>
    </row>
    <row r="21" spans="2:29" ht="18" customHeight="1">
      <c r="B21" s="75"/>
      <c r="C21" s="77"/>
      <c r="D21" s="79" t="s">
        <v>32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6"/>
    </row>
    <row r="22" spans="2:29" ht="12" customHeight="1">
      <c r="B22" s="75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6"/>
    </row>
    <row r="23" spans="2:29" ht="18" customHeight="1">
      <c r="B23" s="75"/>
      <c r="C23" s="81"/>
      <c r="D23" s="129">
        <f>'入力画面'!C16</f>
        <v>0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76"/>
    </row>
    <row r="24" spans="2:29" ht="18" customHeight="1">
      <c r="B24" s="75"/>
      <c r="C24" s="81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4"/>
      <c r="AC24" s="76"/>
    </row>
    <row r="25" spans="2:29" ht="18" customHeight="1">
      <c r="B25" s="75"/>
      <c r="C25" s="81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4"/>
      <c r="AC25" s="76"/>
    </row>
    <row r="26" spans="2:29" ht="18" customHeight="1">
      <c r="B26" s="75"/>
      <c r="C26" s="81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4"/>
      <c r="AC26" s="76"/>
    </row>
    <row r="27" spans="2:29" ht="18" customHeight="1">
      <c r="B27" s="75"/>
      <c r="C27" s="81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76"/>
    </row>
    <row r="28" spans="2:29" ht="18" customHeight="1">
      <c r="B28" s="7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6"/>
    </row>
    <row r="29" spans="2:29" ht="18" customHeight="1">
      <c r="B29" s="75"/>
      <c r="C29" s="77" t="s">
        <v>25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6"/>
    </row>
    <row r="30" spans="2:29" ht="12" customHeight="1">
      <c r="B30" s="75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6"/>
    </row>
    <row r="31" spans="2:29" ht="18" customHeight="1">
      <c r="B31" s="75"/>
      <c r="C31" s="77"/>
      <c r="D31" s="3"/>
      <c r="E31" s="140" t="s">
        <v>26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 t="s">
        <v>2</v>
      </c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76"/>
    </row>
    <row r="32" spans="2:29" ht="57" customHeight="1">
      <c r="B32" s="75"/>
      <c r="C32" s="77"/>
      <c r="D32" s="3">
        <v>1</v>
      </c>
      <c r="E32" s="123">
        <f>'入力画面'!C18</f>
        <v>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>
        <f>'入力画面'!C20</f>
        <v>0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76"/>
    </row>
    <row r="33" spans="2:29" ht="57" customHeight="1">
      <c r="B33" s="75"/>
      <c r="C33" s="77"/>
      <c r="D33" s="3">
        <v>2</v>
      </c>
      <c r="E33" s="124">
        <f>'入力画面'!C21</f>
        <v>0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23">
        <f>'入力画面'!C23</f>
        <v>0</v>
      </c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76"/>
    </row>
    <row r="34" spans="2:29" ht="57" customHeight="1">
      <c r="B34" s="75"/>
      <c r="C34" s="77"/>
      <c r="D34" s="3">
        <v>3</v>
      </c>
      <c r="E34" s="123">
        <f>'入力画面'!C24</f>
        <v>0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>
        <f>'入力画面'!C26</f>
        <v>0</v>
      </c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76"/>
    </row>
    <row r="35" spans="2:29" ht="57" customHeight="1">
      <c r="B35" s="75"/>
      <c r="C35" s="77"/>
      <c r="D35" s="3">
        <v>4</v>
      </c>
      <c r="E35" s="123">
        <f>IF('入力画面'!C27=0,"",'入力画面'!C27)</f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>
        <f>IF('入力画面'!C29=0,"",'入力画面'!C29)</f>
      </c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6"/>
      <c r="AC35" s="76"/>
    </row>
    <row r="36" spans="2:29" ht="57" customHeight="1">
      <c r="B36" s="75"/>
      <c r="C36" s="77"/>
      <c r="D36" s="3">
        <v>5</v>
      </c>
      <c r="E36" s="123">
        <f>IF('入力画面'!C30=0,"",'入力画面'!C30)</f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>
        <f>IF('入力画面'!C32=0,"",'入力画面'!C32)</f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76"/>
    </row>
    <row r="37" spans="2:29" ht="18" customHeight="1">
      <c r="B37" s="75"/>
      <c r="C37" s="77"/>
      <c r="D37" s="127" t="s">
        <v>35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76"/>
    </row>
    <row r="38" spans="2:29" ht="18" customHeight="1">
      <c r="B38" s="75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6"/>
    </row>
    <row r="39" spans="2:29" ht="18" customHeight="1">
      <c r="B39" s="75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6"/>
    </row>
    <row r="40" spans="2:29" ht="9.75" customHeight="1"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4"/>
    </row>
  </sheetData>
  <sheetProtection sheet="1" objects="1" scenarios="1"/>
  <mergeCells count="25">
    <mergeCell ref="Q31:AB31"/>
    <mergeCell ref="E31:P31"/>
    <mergeCell ref="Q36:AB36"/>
    <mergeCell ref="B1:H1"/>
    <mergeCell ref="B2:AC2"/>
    <mergeCell ref="D8:L8"/>
    <mergeCell ref="C5:AB5"/>
    <mergeCell ref="D17:AB18"/>
    <mergeCell ref="Q34:AB34"/>
    <mergeCell ref="E35:P35"/>
    <mergeCell ref="Q35:AB35"/>
    <mergeCell ref="R10:AB10"/>
    <mergeCell ref="D23:AB27"/>
    <mergeCell ref="Q12:AB12"/>
    <mergeCell ref="Q13:AB13"/>
    <mergeCell ref="Q14:AB14"/>
    <mergeCell ref="O15:S15"/>
    <mergeCell ref="W15:AA15"/>
    <mergeCell ref="E34:P34"/>
    <mergeCell ref="E32:P32"/>
    <mergeCell ref="Q32:AB32"/>
    <mergeCell ref="E33:P33"/>
    <mergeCell ref="Q33:AB33"/>
    <mergeCell ref="D37:AB37"/>
    <mergeCell ref="E36:P36"/>
  </mergeCells>
  <printOptions/>
  <pageMargins left="0.75" right="0.75" top="0.63" bottom="0.58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50"/>
  <sheetViews>
    <sheetView showGridLines="0" zoomScalePageLayoutView="0" workbookViewId="0" topLeftCell="A1">
      <selection activeCell="A1" sqref="A1"/>
    </sheetView>
  </sheetViews>
  <sheetFormatPr defaultColWidth="3.25390625" defaultRowHeight="18" customHeight="1"/>
  <cols>
    <col min="1" max="1" width="2.50390625" style="1" customWidth="1"/>
    <col min="2" max="2" width="2.25390625" style="1" customWidth="1"/>
    <col min="3" max="28" width="3.25390625" style="1" customWidth="1"/>
    <col min="29" max="29" width="2.125" style="1" customWidth="1"/>
    <col min="30" max="16384" width="3.25390625" style="1" customWidth="1"/>
  </cols>
  <sheetData>
    <row r="1" spans="2:8" ht="18" customHeight="1">
      <c r="B1" s="141" t="s">
        <v>134</v>
      </c>
      <c r="C1" s="141"/>
      <c r="D1" s="141"/>
      <c r="E1" s="141"/>
      <c r="F1" s="141"/>
      <c r="G1" s="141"/>
      <c r="H1" s="141"/>
    </row>
    <row r="2" spans="2:29" ht="18" customHeight="1">
      <c r="B2" s="142" t="s">
        <v>136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="88" customFormat="1" ht="7.5" customHeight="1">
      <c r="B3" s="89"/>
    </row>
    <row r="4" spans="2:29" ht="9.75" customHeight="1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</row>
    <row r="5" spans="2:29" ht="18" customHeight="1">
      <c r="B5" s="75"/>
      <c r="C5" s="144" t="s">
        <v>135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76"/>
    </row>
    <row r="6" spans="2:29" ht="18" customHeight="1">
      <c r="B6" s="7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6"/>
    </row>
    <row r="7" spans="2:29" ht="18" customHeight="1">
      <c r="B7" s="7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6"/>
    </row>
    <row r="8" spans="2:29" ht="18" customHeight="1">
      <c r="B8" s="75"/>
      <c r="C8" s="77"/>
      <c r="D8" s="143" t="s">
        <v>104</v>
      </c>
      <c r="E8" s="143"/>
      <c r="F8" s="143"/>
      <c r="G8" s="143"/>
      <c r="H8" s="143"/>
      <c r="I8" s="143"/>
      <c r="J8" s="143"/>
      <c r="K8" s="143"/>
      <c r="L8" s="143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6"/>
    </row>
    <row r="9" spans="2:29" ht="18" customHeight="1">
      <c r="B9" s="7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6"/>
    </row>
    <row r="10" spans="2:29" ht="18" customHeight="1">
      <c r="B10" s="7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128" t="str">
        <f>IF('入力画面'!C4=0,"　　年　　月　　日",'入力画面'!C4)</f>
        <v>　　年　　月　　日</v>
      </c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76"/>
    </row>
    <row r="11" spans="2:29" ht="18" customHeight="1">
      <c r="B11" s="7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6"/>
    </row>
    <row r="12" spans="2:29" ht="18" customHeight="1">
      <c r="B12" s="7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 t="s">
        <v>4</v>
      </c>
      <c r="O12" s="78"/>
      <c r="P12" s="78"/>
      <c r="Q12" s="138">
        <f>'入力画面'!C5</f>
        <v>0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76"/>
    </row>
    <row r="13" spans="2:29" ht="18" customHeight="1">
      <c r="B13" s="7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 t="s">
        <v>5</v>
      </c>
      <c r="O13" s="78"/>
      <c r="P13" s="78"/>
      <c r="Q13" s="138">
        <f>'入力画面'!C8</f>
        <v>0</v>
      </c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76"/>
    </row>
    <row r="14" spans="2:29" ht="18" customHeight="1">
      <c r="B14" s="7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 t="s">
        <v>6</v>
      </c>
      <c r="O14" s="78"/>
      <c r="P14" s="78"/>
      <c r="Q14" s="138">
        <f>'入力画面'!C9</f>
        <v>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76"/>
    </row>
    <row r="15" spans="2:29" ht="18" customHeight="1">
      <c r="B15" s="7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9" t="s">
        <v>131</v>
      </c>
      <c r="O15" s="139">
        <f>'入力画面'!C10</f>
        <v>0</v>
      </c>
      <c r="P15" s="139"/>
      <c r="Q15" s="139"/>
      <c r="R15" s="139"/>
      <c r="S15" s="139"/>
      <c r="T15" s="78"/>
      <c r="U15" s="78"/>
      <c r="V15" s="79" t="s">
        <v>132</v>
      </c>
      <c r="W15" s="139">
        <f>'入力画面'!C11</f>
        <v>0</v>
      </c>
      <c r="X15" s="139"/>
      <c r="Y15" s="139"/>
      <c r="Z15" s="139"/>
      <c r="AA15" s="139"/>
      <c r="AB15" s="78"/>
      <c r="AC15" s="76"/>
    </row>
    <row r="16" spans="2:29" ht="26.25" customHeight="1">
      <c r="B16" s="75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6"/>
    </row>
    <row r="17" spans="2:36" ht="18" customHeight="1">
      <c r="B17" s="75"/>
      <c r="C17" s="148" t="s">
        <v>137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80"/>
      <c r="AD17" s="2"/>
      <c r="AE17" s="2"/>
      <c r="AF17" s="2"/>
      <c r="AG17" s="2"/>
      <c r="AH17" s="2"/>
      <c r="AI17" s="2"/>
      <c r="AJ17" s="2"/>
    </row>
    <row r="18" spans="2:36" ht="18" customHeight="1">
      <c r="B18" s="75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80"/>
      <c r="AD18" s="2"/>
      <c r="AE18" s="2"/>
      <c r="AF18" s="2"/>
      <c r="AG18" s="2"/>
      <c r="AH18" s="2"/>
      <c r="AI18" s="2"/>
      <c r="AJ18" s="2"/>
    </row>
    <row r="19" spans="2:29" ht="18" customHeight="1">
      <c r="B19" s="75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 t="s">
        <v>138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6"/>
    </row>
    <row r="20" spans="2:29" ht="18" customHeight="1">
      <c r="B20" s="75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6"/>
    </row>
    <row r="21" spans="2:29" ht="18" customHeight="1">
      <c r="B21" s="75"/>
      <c r="C21" s="146" t="s">
        <v>139</v>
      </c>
      <c r="D21" s="146"/>
      <c r="E21" s="146"/>
      <c r="F21" s="146"/>
      <c r="G21" s="14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6"/>
    </row>
    <row r="22" spans="2:29" ht="18" customHeight="1">
      <c r="B22" s="75"/>
      <c r="C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77"/>
      <c r="AC22" s="76"/>
    </row>
    <row r="23" spans="2:32" ht="18" customHeight="1">
      <c r="B23" s="75"/>
      <c r="C23" s="94"/>
      <c r="E23" s="150">
        <f>IF('入力画面'!C35=0,"",'入力画面'!C35)</f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77"/>
      <c r="AC23" s="76"/>
      <c r="AF23" s="96"/>
    </row>
    <row r="24" spans="2:29" ht="18" customHeight="1">
      <c r="B24" s="75"/>
      <c r="C24" s="77"/>
      <c r="D24" s="94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77"/>
      <c r="AC24" s="76"/>
    </row>
    <row r="25" spans="2:29" ht="18" customHeight="1">
      <c r="B25" s="75"/>
      <c r="C25" s="81"/>
      <c r="D25" s="94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92"/>
      <c r="AC25" s="76"/>
    </row>
    <row r="26" spans="2:29" ht="18" customHeight="1">
      <c r="B26" s="75"/>
      <c r="C26" s="8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76"/>
    </row>
    <row r="27" spans="2:29" ht="18" customHeight="1">
      <c r="B27" s="75"/>
      <c r="C27" s="146" t="s">
        <v>140</v>
      </c>
      <c r="D27" s="146"/>
      <c r="E27" s="146"/>
      <c r="F27" s="146"/>
      <c r="G27" s="146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76"/>
    </row>
    <row r="28" spans="2:29" ht="18" customHeight="1">
      <c r="B28" s="75"/>
      <c r="C28" s="81"/>
      <c r="D28" s="149" t="s">
        <v>141</v>
      </c>
      <c r="E28" s="149"/>
      <c r="F28" s="149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76"/>
    </row>
    <row r="29" spans="2:29" ht="18" customHeight="1">
      <c r="B29" s="75"/>
      <c r="C29" s="8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2"/>
      <c r="AC29" s="76"/>
    </row>
    <row r="30" spans="2:29" ht="18" customHeight="1">
      <c r="B30" s="75"/>
      <c r="C30" s="81"/>
      <c r="E30" s="151">
        <f>IF('入力画面'!C36=0,"",'入力画面'!C36)</f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92"/>
      <c r="AC30" s="76"/>
    </row>
    <row r="31" spans="2:29" ht="18" customHeight="1">
      <c r="B31" s="75"/>
      <c r="C31" s="81"/>
      <c r="D31" s="90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92"/>
      <c r="AC31" s="76"/>
    </row>
    <row r="32" spans="2:29" ht="18" customHeight="1">
      <c r="B32" s="75"/>
      <c r="C32" s="77"/>
      <c r="D32" s="9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77"/>
      <c r="AC32" s="76"/>
    </row>
    <row r="33" spans="2:29" ht="18" customHeight="1">
      <c r="B33" s="75"/>
      <c r="D33" s="9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77"/>
      <c r="AC33" s="76"/>
    </row>
    <row r="34" spans="2:29" ht="18" customHeight="1">
      <c r="B34" s="75"/>
      <c r="C34" s="77"/>
      <c r="D34" s="9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77"/>
      <c r="AC34" s="76"/>
    </row>
    <row r="35" spans="2:29" ht="18" customHeight="1">
      <c r="B35" s="75"/>
      <c r="C35" s="77"/>
      <c r="D35" s="9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94"/>
      <c r="AC35" s="76"/>
    </row>
    <row r="36" spans="2:29" ht="18" customHeight="1">
      <c r="B36" s="75"/>
      <c r="C36" s="77"/>
      <c r="D36" s="93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76"/>
    </row>
    <row r="37" spans="2:29" ht="18" customHeight="1">
      <c r="B37" s="75"/>
      <c r="C37" s="77"/>
      <c r="D37" s="149" t="s">
        <v>142</v>
      </c>
      <c r="E37" s="149"/>
      <c r="F37" s="149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76"/>
    </row>
    <row r="38" spans="2:29" ht="18" customHeight="1">
      <c r="B38" s="75"/>
      <c r="C38" s="77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2"/>
      <c r="AC38" s="76"/>
    </row>
    <row r="39" spans="2:29" ht="18" customHeight="1">
      <c r="B39" s="75"/>
      <c r="C39" s="77"/>
      <c r="D39" s="90"/>
      <c r="E39" s="151">
        <f>IF('入力画面'!C37=0,"",'入力画面'!C37)</f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92"/>
      <c r="AC39" s="76"/>
    </row>
    <row r="40" spans="2:29" ht="18" customHeight="1">
      <c r="B40" s="75"/>
      <c r="C40" s="77"/>
      <c r="D40" s="9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92"/>
      <c r="AC40" s="76"/>
    </row>
    <row r="41" spans="2:29" ht="18" customHeight="1">
      <c r="B41" s="75"/>
      <c r="C41" s="77"/>
      <c r="D41" s="9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92"/>
      <c r="AC41" s="76"/>
    </row>
    <row r="42" spans="2:29" ht="18" customHeight="1">
      <c r="B42" s="75"/>
      <c r="C42" s="77"/>
      <c r="D42" s="9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92"/>
      <c r="AC42" s="76"/>
    </row>
    <row r="43" spans="2:29" ht="18" customHeight="1">
      <c r="B43" s="75"/>
      <c r="C43" s="77"/>
      <c r="D43" s="9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78"/>
      <c r="AC43" s="76"/>
    </row>
    <row r="44" spans="2:29" ht="18" customHeight="1">
      <c r="B44" s="75"/>
      <c r="C44" s="77"/>
      <c r="D44" s="9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77"/>
      <c r="AC44" s="76"/>
    </row>
    <row r="45" spans="2:29" ht="18" customHeight="1">
      <c r="B45" s="75"/>
      <c r="C45" s="77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77"/>
      <c r="AC45" s="76"/>
    </row>
    <row r="46" spans="2:29" ht="18" customHeight="1">
      <c r="B46" s="75"/>
      <c r="C46" s="146" t="s">
        <v>143</v>
      </c>
      <c r="D46" s="146"/>
      <c r="E46" s="146"/>
      <c r="F46" s="146"/>
      <c r="G46" s="146"/>
      <c r="H46" s="94"/>
      <c r="I46" s="147" t="str">
        <f>IF('入力画面'!C38=0,"　　年　　月　　日",'入力画面'!C38)</f>
        <v>　　年　　月　　日</v>
      </c>
      <c r="J46" s="147"/>
      <c r="K46" s="147"/>
      <c r="L46" s="147"/>
      <c r="M46" s="147"/>
      <c r="N46" s="147"/>
      <c r="O46" s="147"/>
      <c r="P46" s="95"/>
      <c r="Q46" s="95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77"/>
      <c r="AC46" s="76"/>
    </row>
    <row r="47" spans="2:29" ht="18" customHeight="1">
      <c r="B47" s="75"/>
      <c r="C47" s="77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77"/>
      <c r="AC47" s="76"/>
    </row>
    <row r="48" spans="2:29" ht="18" customHeight="1">
      <c r="B48" s="75"/>
      <c r="C48" s="77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77"/>
      <c r="AC48" s="76"/>
    </row>
    <row r="49" spans="2:29" ht="18" customHeight="1">
      <c r="B49" s="75"/>
      <c r="C49" s="77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77"/>
      <c r="AC49" s="76"/>
    </row>
    <row r="50" spans="2:29" ht="18" customHeight="1"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</row>
  </sheetData>
  <sheetProtection sheet="1" objects="1" scenarios="1"/>
  <mergeCells count="20">
    <mergeCell ref="Q13:AB13"/>
    <mergeCell ref="Q14:AB14"/>
    <mergeCell ref="O15:S15"/>
    <mergeCell ref="W15:AA15"/>
    <mergeCell ref="D37:F37"/>
    <mergeCell ref="E30:AA35"/>
    <mergeCell ref="B1:H1"/>
    <mergeCell ref="B2:AC2"/>
    <mergeCell ref="D8:L8"/>
    <mergeCell ref="C5:AB5"/>
    <mergeCell ref="R10:AB10"/>
    <mergeCell ref="Q12:AB12"/>
    <mergeCell ref="C46:G46"/>
    <mergeCell ref="I46:O46"/>
    <mergeCell ref="C17:AB17"/>
    <mergeCell ref="D28:F28"/>
    <mergeCell ref="C27:G27"/>
    <mergeCell ref="C21:G21"/>
    <mergeCell ref="E23:AA25"/>
    <mergeCell ref="E39:AA44"/>
  </mergeCells>
  <printOptions/>
  <pageMargins left="0.75" right="0.75" top="0.63" bottom="0.58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38"/>
  <sheetViews>
    <sheetView showGridLines="0" tabSelected="1" zoomScalePageLayoutView="0" workbookViewId="0" topLeftCell="A7">
      <selection activeCell="L17" sqref="L17:S17"/>
    </sheetView>
  </sheetViews>
  <sheetFormatPr defaultColWidth="9.00390625" defaultRowHeight="13.5"/>
  <cols>
    <col min="1" max="1" width="1.625" style="10" customWidth="1"/>
    <col min="2" max="2" width="2.125" style="10" customWidth="1"/>
    <col min="3" max="3" width="3.50390625" style="9" customWidth="1"/>
    <col min="4" max="12" width="4.625" style="10" customWidth="1"/>
    <col min="13" max="18" width="4.625" style="11" customWidth="1"/>
    <col min="19" max="19" width="4.625" style="10" customWidth="1"/>
    <col min="20" max="20" width="5.625" style="9" customWidth="1"/>
    <col min="21" max="21" width="2.125" style="10" customWidth="1"/>
    <col min="22" max="24" width="10.125" style="10" customWidth="1"/>
    <col min="25" max="25" width="0.74609375" style="10" customWidth="1"/>
    <col min="26" max="16384" width="9.00390625" style="10" customWidth="1"/>
  </cols>
  <sheetData>
    <row r="1" spans="2:6" ht="18" customHeight="1">
      <c r="B1" s="141" t="s">
        <v>113</v>
      </c>
      <c r="C1" s="141"/>
      <c r="D1" s="141"/>
      <c r="E1" s="141"/>
      <c r="F1" s="141"/>
    </row>
    <row r="2" ht="6" customHeight="1" thickBot="1"/>
    <row r="3" spans="3:20" ht="26.25" customHeight="1" thickBot="1">
      <c r="C3" s="176"/>
      <c r="D3" s="177"/>
      <c r="E3" s="179" t="s">
        <v>109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3:20" ht="6" customHeight="1">
      <c r="C4" s="60"/>
      <c r="D4" s="60"/>
      <c r="E4" s="6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2:21" ht="10.5" customHeight="1">
      <c r="B5" s="62"/>
      <c r="C5" s="52"/>
      <c r="D5" s="5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</row>
    <row r="6" spans="2:21" ht="24" customHeight="1">
      <c r="B6" s="181" t="s">
        <v>41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</row>
    <row r="7" spans="2:21" ht="19.5" customHeight="1">
      <c r="B7" s="184" t="str">
        <f>"～"&amp;C3&amp;"年度～"</f>
        <v>～年度～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6"/>
    </row>
    <row r="8" spans="2:21" ht="13.5" customHeight="1">
      <c r="B8" s="65"/>
      <c r="C8" s="60"/>
      <c r="D8" s="11"/>
      <c r="E8" s="11"/>
      <c r="F8" s="11"/>
      <c r="G8" s="11"/>
      <c r="H8" s="11"/>
      <c r="I8" s="11"/>
      <c r="J8" s="11"/>
      <c r="K8" s="11"/>
      <c r="L8" s="11"/>
      <c r="S8" s="11"/>
      <c r="T8" s="60"/>
      <c r="U8" s="66"/>
    </row>
    <row r="9" spans="2:21" ht="13.5" customHeight="1">
      <c r="B9" s="65"/>
      <c r="C9" s="60"/>
      <c r="D9" s="11"/>
      <c r="E9" s="11"/>
      <c r="F9" s="11"/>
      <c r="G9" s="11"/>
      <c r="H9" s="11"/>
      <c r="I9" s="67"/>
      <c r="J9" s="67"/>
      <c r="K9" s="11"/>
      <c r="L9" s="11"/>
      <c r="M9" s="67"/>
      <c r="N9" s="67"/>
      <c r="O9" s="67"/>
      <c r="P9" s="67"/>
      <c r="Q9" s="67"/>
      <c r="R9" s="67"/>
      <c r="S9" s="67"/>
      <c r="T9" s="67"/>
      <c r="U9" s="66"/>
    </row>
    <row r="10" spans="2:21" ht="22.5" customHeight="1">
      <c r="B10" s="65"/>
      <c r="C10" s="60"/>
      <c r="D10" s="11"/>
      <c r="E10" s="11"/>
      <c r="F10" s="11"/>
      <c r="G10" s="11"/>
      <c r="H10" s="11"/>
      <c r="I10" s="178" t="str">
        <f>"EH-"&amp;'入力画面'!C2&amp;"　"&amp;'入力画面'!C5</f>
        <v>EH-　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66"/>
    </row>
    <row r="11" spans="2:21" ht="13.5" customHeight="1">
      <c r="B11" s="65"/>
      <c r="C11" s="60"/>
      <c r="D11" s="11"/>
      <c r="E11" s="11"/>
      <c r="F11" s="11"/>
      <c r="G11" s="11"/>
      <c r="H11" s="11"/>
      <c r="I11" s="67"/>
      <c r="J11" s="67"/>
      <c r="K11" s="67"/>
      <c r="L11" s="68"/>
      <c r="M11" s="68"/>
      <c r="N11" s="68"/>
      <c r="O11" s="68"/>
      <c r="P11" s="68"/>
      <c r="Q11" s="68"/>
      <c r="R11" s="68"/>
      <c r="S11" s="68"/>
      <c r="T11" s="68"/>
      <c r="U11" s="66"/>
    </row>
    <row r="12" spans="2:21" ht="18" customHeight="1">
      <c r="B12" s="65"/>
      <c r="C12" s="170" t="str">
        <f>"■"&amp;C3&amp;"年度取組実績"</f>
        <v>■年度取組実績</v>
      </c>
      <c r="D12" s="170"/>
      <c r="E12" s="170"/>
      <c r="F12" s="170"/>
      <c r="G12" s="170"/>
      <c r="H12" s="170"/>
      <c r="I12" s="11"/>
      <c r="J12" s="11"/>
      <c r="K12" s="11"/>
      <c r="L12" s="11"/>
      <c r="S12" s="11"/>
      <c r="T12" s="60"/>
      <c r="U12" s="66"/>
    </row>
    <row r="13" spans="2:21" ht="15" customHeight="1">
      <c r="B13" s="65"/>
      <c r="C13" s="171"/>
      <c r="D13" s="168" t="s">
        <v>1</v>
      </c>
      <c r="E13" s="168"/>
      <c r="F13" s="168"/>
      <c r="G13" s="168"/>
      <c r="H13" s="168"/>
      <c r="I13" s="168"/>
      <c r="J13" s="168"/>
      <c r="K13" s="168"/>
      <c r="L13" s="168" t="s">
        <v>2</v>
      </c>
      <c r="M13" s="168"/>
      <c r="N13" s="168"/>
      <c r="O13" s="168"/>
      <c r="P13" s="168"/>
      <c r="Q13" s="168"/>
      <c r="R13" s="168"/>
      <c r="S13" s="168"/>
      <c r="T13" s="157" t="s">
        <v>0</v>
      </c>
      <c r="U13" s="66"/>
    </row>
    <row r="14" spans="2:21" ht="15" customHeight="1">
      <c r="B14" s="65"/>
      <c r="C14" s="172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58"/>
      <c r="U14" s="66"/>
    </row>
    <row r="15" spans="2:24" ht="79.5" customHeight="1">
      <c r="B15" s="65"/>
      <c r="C15" s="85">
        <v>1</v>
      </c>
      <c r="D15" s="152">
        <f>'入力画面'!C18</f>
        <v>0</v>
      </c>
      <c r="E15" s="152"/>
      <c r="F15" s="152"/>
      <c r="G15" s="152"/>
      <c r="H15" s="152"/>
      <c r="I15" s="152"/>
      <c r="J15" s="152"/>
      <c r="K15" s="152"/>
      <c r="L15" s="152">
        <f>'入力画面'!C20</f>
        <v>0</v>
      </c>
      <c r="M15" s="152"/>
      <c r="N15" s="152"/>
      <c r="O15" s="152"/>
      <c r="P15" s="152"/>
      <c r="Q15" s="152"/>
      <c r="R15" s="152"/>
      <c r="S15" s="152"/>
      <c r="T15" s="106"/>
      <c r="U15" s="66"/>
      <c r="V15" s="153" t="s">
        <v>150</v>
      </c>
      <c r="W15" s="173"/>
      <c r="X15" s="173"/>
    </row>
    <row r="16" spans="2:24" ht="79.5" customHeight="1">
      <c r="B16" s="65"/>
      <c r="C16" s="85">
        <v>2</v>
      </c>
      <c r="D16" s="152">
        <f>'入力画面'!C21</f>
        <v>0</v>
      </c>
      <c r="E16" s="152"/>
      <c r="F16" s="152"/>
      <c r="G16" s="152"/>
      <c r="H16" s="152"/>
      <c r="I16" s="152"/>
      <c r="J16" s="152"/>
      <c r="K16" s="152"/>
      <c r="L16" s="152">
        <f>'入力画面'!C23</f>
        <v>0</v>
      </c>
      <c r="M16" s="152"/>
      <c r="N16" s="152"/>
      <c r="O16" s="152"/>
      <c r="P16" s="152"/>
      <c r="Q16" s="152"/>
      <c r="R16" s="152"/>
      <c r="S16" s="152"/>
      <c r="T16" s="106"/>
      <c r="U16" s="66"/>
      <c r="V16" s="153"/>
      <c r="W16" s="173"/>
      <c r="X16" s="173"/>
    </row>
    <row r="17" spans="2:21" ht="79.5" customHeight="1">
      <c r="B17" s="65"/>
      <c r="C17" s="85">
        <v>3</v>
      </c>
      <c r="D17" s="152">
        <f>'入力画面'!C24</f>
        <v>0</v>
      </c>
      <c r="E17" s="152"/>
      <c r="F17" s="152"/>
      <c r="G17" s="152"/>
      <c r="H17" s="152"/>
      <c r="I17" s="152"/>
      <c r="J17" s="152"/>
      <c r="K17" s="152"/>
      <c r="L17" s="152">
        <f>'入力画面'!C26</f>
        <v>0</v>
      </c>
      <c r="M17" s="152"/>
      <c r="N17" s="152"/>
      <c r="O17" s="152"/>
      <c r="P17" s="152"/>
      <c r="Q17" s="152"/>
      <c r="R17" s="152"/>
      <c r="S17" s="152"/>
      <c r="T17" s="106"/>
      <c r="U17" s="66"/>
    </row>
    <row r="18" spans="2:21" ht="79.5" customHeight="1">
      <c r="B18" s="65"/>
      <c r="C18" s="85">
        <v>4</v>
      </c>
      <c r="D18" s="152">
        <f>IF('入力画面'!C27=0,"",'入力画面'!C27)</f>
      </c>
      <c r="E18" s="152"/>
      <c r="F18" s="152"/>
      <c r="G18" s="152"/>
      <c r="H18" s="152"/>
      <c r="I18" s="152"/>
      <c r="J18" s="152"/>
      <c r="K18" s="152"/>
      <c r="L18" s="152">
        <f>IF('入力画面'!C29=0,"",'入力画面'!C29)</f>
      </c>
      <c r="M18" s="152"/>
      <c r="N18" s="152"/>
      <c r="O18" s="152"/>
      <c r="P18" s="152"/>
      <c r="Q18" s="152"/>
      <c r="R18" s="152"/>
      <c r="S18" s="152"/>
      <c r="T18" s="106"/>
      <c r="U18" s="66"/>
    </row>
    <row r="19" spans="2:21" ht="79.5" customHeight="1">
      <c r="B19" s="65"/>
      <c r="C19" s="86">
        <v>5</v>
      </c>
      <c r="D19" s="187">
        <f>IF('入力画面'!C30=0,"",'入力画面'!C30)</f>
      </c>
      <c r="E19" s="187"/>
      <c r="F19" s="187"/>
      <c r="G19" s="187"/>
      <c r="H19" s="187"/>
      <c r="I19" s="187"/>
      <c r="J19" s="187"/>
      <c r="K19" s="187"/>
      <c r="L19" s="187">
        <f>IF('入力画面'!C32=0,"",'入力画面'!C32)</f>
      </c>
      <c r="M19" s="187"/>
      <c r="N19" s="187"/>
      <c r="O19" s="187"/>
      <c r="P19" s="187"/>
      <c r="Q19" s="187"/>
      <c r="R19" s="187"/>
      <c r="S19" s="187"/>
      <c r="T19" s="107"/>
      <c r="U19" s="66"/>
    </row>
    <row r="20" spans="2:21" ht="6" customHeight="1">
      <c r="B20" s="65"/>
      <c r="C20" s="60"/>
      <c r="D20" s="11"/>
      <c r="E20" s="11"/>
      <c r="F20" s="11"/>
      <c r="G20" s="11"/>
      <c r="H20" s="11"/>
      <c r="I20" s="11"/>
      <c r="J20" s="11"/>
      <c r="K20" s="11"/>
      <c r="L20" s="11"/>
      <c r="S20" s="11"/>
      <c r="T20" s="60"/>
      <c r="U20" s="66"/>
    </row>
    <row r="21" spans="2:21" ht="19.5" customHeight="1">
      <c r="B21" s="65"/>
      <c r="C21" s="174" t="s">
        <v>151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66"/>
    </row>
    <row r="22" spans="2:21" ht="19.5" customHeight="1">
      <c r="B22" s="6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66"/>
    </row>
    <row r="23" spans="2:21" ht="30" customHeight="1">
      <c r="B23" s="6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66"/>
    </row>
    <row r="24" spans="2:21" ht="18" customHeight="1">
      <c r="B24" s="65"/>
      <c r="C24" s="156" t="s">
        <v>42</v>
      </c>
      <c r="D24" s="156"/>
      <c r="E24" s="156"/>
      <c r="F24" s="156"/>
      <c r="G24" s="156"/>
      <c r="H24" s="156"/>
      <c r="I24" s="156"/>
      <c r="J24" s="156"/>
      <c r="K24" s="156"/>
      <c r="L24" s="11"/>
      <c r="S24" s="11"/>
      <c r="T24" s="60"/>
      <c r="U24" s="66"/>
    </row>
    <row r="25" spans="2:24" ht="12">
      <c r="B25" s="65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1"/>
      <c r="U25" s="66"/>
      <c r="V25" s="153" t="s">
        <v>108</v>
      </c>
      <c r="W25" s="154"/>
      <c r="X25" s="154"/>
    </row>
    <row r="26" spans="2:24" ht="12">
      <c r="B26" s="65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4"/>
      <c r="U26" s="66"/>
      <c r="V26" s="155"/>
      <c r="W26" s="154"/>
      <c r="X26" s="154"/>
    </row>
    <row r="27" spans="2:24" ht="12">
      <c r="B27" s="65"/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66"/>
      <c r="V27" s="155"/>
      <c r="W27" s="154"/>
      <c r="X27" s="154"/>
    </row>
    <row r="28" spans="2:24" ht="12">
      <c r="B28" s="65"/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4"/>
      <c r="U28" s="66"/>
      <c r="V28" s="155"/>
      <c r="W28" s="154"/>
      <c r="X28" s="154"/>
    </row>
    <row r="29" spans="2:24" ht="12">
      <c r="B29" s="65"/>
      <c r="C29" s="162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4"/>
      <c r="U29" s="66"/>
      <c r="V29" s="155"/>
      <c r="W29" s="154"/>
      <c r="X29" s="154"/>
    </row>
    <row r="30" spans="2:24" ht="12">
      <c r="B30" s="65"/>
      <c r="C30" s="162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4"/>
      <c r="U30" s="66"/>
      <c r="V30" s="155"/>
      <c r="W30" s="154"/>
      <c r="X30" s="154"/>
    </row>
    <row r="31" spans="2:24" ht="12">
      <c r="B31" s="65"/>
      <c r="C31" s="162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4"/>
      <c r="U31" s="66"/>
      <c r="V31" s="155"/>
      <c r="W31" s="154"/>
      <c r="X31" s="154"/>
    </row>
    <row r="32" spans="2:24" ht="12">
      <c r="B32" s="65"/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4"/>
      <c r="U32" s="66"/>
      <c r="V32" s="155"/>
      <c r="W32" s="154"/>
      <c r="X32" s="154"/>
    </row>
    <row r="33" spans="2:24" ht="12">
      <c r="B33" s="65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4"/>
      <c r="U33" s="66"/>
      <c r="V33" s="155"/>
      <c r="W33" s="154"/>
      <c r="X33" s="154"/>
    </row>
    <row r="34" spans="2:24" ht="12">
      <c r="B34" s="65"/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4"/>
      <c r="U34" s="66"/>
      <c r="V34" s="155"/>
      <c r="W34" s="154"/>
      <c r="X34" s="154"/>
    </row>
    <row r="35" spans="2:24" ht="12">
      <c r="B35" s="65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4"/>
      <c r="U35" s="66"/>
      <c r="V35" s="155"/>
      <c r="W35" s="154"/>
      <c r="X35" s="154"/>
    </row>
    <row r="36" spans="2:24" ht="12">
      <c r="B36" s="65"/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4"/>
      <c r="U36" s="66"/>
      <c r="V36" s="155"/>
      <c r="W36" s="154"/>
      <c r="X36" s="154"/>
    </row>
    <row r="37" spans="2:24" ht="12">
      <c r="B37" s="65"/>
      <c r="C37" s="165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7"/>
      <c r="U37" s="66"/>
      <c r="V37" s="155"/>
      <c r="W37" s="154"/>
      <c r="X37" s="154"/>
    </row>
    <row r="38" spans="2:21" ht="12">
      <c r="B38" s="69"/>
      <c r="C38" s="53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53"/>
      <c r="U38" s="71"/>
    </row>
  </sheetData>
  <sheetProtection/>
  <mergeCells count="26">
    <mergeCell ref="V15:X16"/>
    <mergeCell ref="C21:T23"/>
    <mergeCell ref="B1:F1"/>
    <mergeCell ref="C3:D3"/>
    <mergeCell ref="I10:T10"/>
    <mergeCell ref="E3:T3"/>
    <mergeCell ref="B6:U6"/>
    <mergeCell ref="B7:U7"/>
    <mergeCell ref="L19:S19"/>
    <mergeCell ref="D19:K19"/>
    <mergeCell ref="L13:S14"/>
    <mergeCell ref="C12:H12"/>
    <mergeCell ref="L16:S16"/>
    <mergeCell ref="D17:K17"/>
    <mergeCell ref="C13:C14"/>
    <mergeCell ref="L17:S17"/>
    <mergeCell ref="L18:S18"/>
    <mergeCell ref="V25:X37"/>
    <mergeCell ref="C24:K24"/>
    <mergeCell ref="T13:T14"/>
    <mergeCell ref="D15:K15"/>
    <mergeCell ref="D18:K18"/>
    <mergeCell ref="L15:S15"/>
    <mergeCell ref="C25:T37"/>
    <mergeCell ref="D13:K14"/>
    <mergeCell ref="D16:K16"/>
  </mergeCells>
  <dataValidations count="3">
    <dataValidation allowBlank="1" showInputMessage="1" showErrorMessage="1" imeMode="hiragana" sqref="C25:T37"/>
    <dataValidation type="list" allowBlank="1" showInputMessage="1" showErrorMessage="1" sqref="T15:T19">
      <formula1>"Ａ,Ｂ,C"</formula1>
    </dataValidation>
    <dataValidation allowBlank="1" showInputMessage="1" showErrorMessage="1" imeMode="off" sqref="C3:D3"/>
  </dataValidations>
  <printOptions/>
  <pageMargins left="0.85" right="0.67" top="0.6" bottom="0.58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25"/>
  <sheetViews>
    <sheetView zoomScalePageLayoutView="0" workbookViewId="0" topLeftCell="A1">
      <selection activeCell="C5" sqref="C5"/>
    </sheetView>
  </sheetViews>
  <sheetFormatPr defaultColWidth="10.25390625" defaultRowHeight="13.5"/>
  <cols>
    <col min="1" max="1" width="2.625" style="0" customWidth="1"/>
  </cols>
  <sheetData>
    <row r="2" ht="13.5">
      <c r="B2" t="s">
        <v>69</v>
      </c>
    </row>
    <row r="3" spans="2:34" ht="8.25" customHeight="1"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22">
        <v>14</v>
      </c>
      <c r="P3" s="22">
        <v>15</v>
      </c>
      <c r="Q3" s="22">
        <v>16</v>
      </c>
      <c r="R3" s="22">
        <v>17</v>
      </c>
      <c r="S3" s="22">
        <v>18</v>
      </c>
      <c r="T3" s="22">
        <v>19</v>
      </c>
      <c r="U3" s="22">
        <v>20</v>
      </c>
      <c r="V3" s="22">
        <v>21</v>
      </c>
      <c r="W3" s="22">
        <v>22</v>
      </c>
      <c r="X3" s="22">
        <v>23</v>
      </c>
      <c r="Y3" s="22">
        <v>24</v>
      </c>
      <c r="Z3" s="22">
        <v>25</v>
      </c>
      <c r="AA3" s="22">
        <v>26</v>
      </c>
      <c r="AB3" s="22">
        <v>27</v>
      </c>
      <c r="AC3" s="22">
        <v>28</v>
      </c>
      <c r="AD3" s="22">
        <v>29</v>
      </c>
      <c r="AE3" s="22">
        <v>30</v>
      </c>
      <c r="AF3" s="22">
        <v>31</v>
      </c>
      <c r="AG3" s="22">
        <v>32</v>
      </c>
      <c r="AH3" s="22">
        <v>33</v>
      </c>
    </row>
    <row r="4" spans="1:34" s="15" customFormat="1" ht="12.75" customHeight="1">
      <c r="A4" s="14"/>
      <c r="B4" s="16" t="s">
        <v>50</v>
      </c>
      <c r="C4" s="17" t="s">
        <v>114</v>
      </c>
      <c r="D4" s="18" t="s">
        <v>51</v>
      </c>
      <c r="E4" s="19" t="s">
        <v>52</v>
      </c>
      <c r="F4" s="20" t="s">
        <v>115</v>
      </c>
      <c r="G4" s="18" t="s">
        <v>53</v>
      </c>
      <c r="H4" s="18" t="s">
        <v>54</v>
      </c>
      <c r="I4" s="18" t="s">
        <v>55</v>
      </c>
      <c r="J4" s="18" t="s">
        <v>56</v>
      </c>
      <c r="K4" s="21" t="s">
        <v>57</v>
      </c>
      <c r="L4" s="21" t="s">
        <v>116</v>
      </c>
      <c r="M4" s="21" t="s">
        <v>117</v>
      </c>
      <c r="N4" s="21" t="s">
        <v>58</v>
      </c>
      <c r="O4" s="21" t="s">
        <v>118</v>
      </c>
      <c r="P4" s="21" t="s">
        <v>119</v>
      </c>
      <c r="Q4" s="21" t="s">
        <v>59</v>
      </c>
      <c r="R4" s="21" t="s">
        <v>120</v>
      </c>
      <c r="S4" s="21" t="s">
        <v>121</v>
      </c>
      <c r="T4" s="21" t="s">
        <v>60</v>
      </c>
      <c r="U4" s="21" t="s">
        <v>122</v>
      </c>
      <c r="V4" s="21" t="s">
        <v>123</v>
      </c>
      <c r="W4" s="21" t="s">
        <v>61</v>
      </c>
      <c r="X4" s="21" t="s">
        <v>124</v>
      </c>
      <c r="Y4" s="21" t="s">
        <v>125</v>
      </c>
      <c r="Z4" s="21" t="s">
        <v>62</v>
      </c>
      <c r="AA4" s="19" t="s">
        <v>63</v>
      </c>
      <c r="AB4" s="17" t="s">
        <v>64</v>
      </c>
      <c r="AC4" s="17" t="s">
        <v>126</v>
      </c>
      <c r="AD4" s="17" t="s">
        <v>127</v>
      </c>
      <c r="AE4" s="18" t="s">
        <v>65</v>
      </c>
      <c r="AF4" s="18" t="s">
        <v>128</v>
      </c>
      <c r="AG4" s="18" t="s">
        <v>129</v>
      </c>
      <c r="AH4" s="18" t="s">
        <v>130</v>
      </c>
    </row>
    <row r="5" spans="1:34" s="31" customFormat="1" ht="23.25" customHeight="1">
      <c r="A5" s="28"/>
      <c r="B5" s="29">
        <f>'入力画面'!C2</f>
        <v>0</v>
      </c>
      <c r="C5" s="110"/>
      <c r="D5" s="23">
        <f>'入力画面'!C5</f>
        <v>0</v>
      </c>
      <c r="E5" s="24">
        <f>'入力画面'!C6</f>
        <v>0</v>
      </c>
      <c r="F5" s="25">
        <f>'入力画面'!C7</f>
        <v>0</v>
      </c>
      <c r="G5" s="23">
        <f>'入力画面'!C8</f>
        <v>0</v>
      </c>
      <c r="H5" s="23">
        <f>'入力画面'!C9</f>
        <v>0</v>
      </c>
      <c r="I5" s="26">
        <f>'入力画面'!C10</f>
        <v>0</v>
      </c>
      <c r="J5" s="26">
        <f>'入力画面'!C11</f>
        <v>0</v>
      </c>
      <c r="K5" s="27">
        <f>'入力画面'!C16</f>
        <v>0</v>
      </c>
      <c r="L5" s="27">
        <f>'入力画面'!C18</f>
        <v>0</v>
      </c>
      <c r="M5" s="27">
        <f>'入力画面'!C19</f>
        <v>0</v>
      </c>
      <c r="N5" s="27">
        <f>'入力画面'!C20</f>
        <v>0</v>
      </c>
      <c r="O5" s="27">
        <f>'入力画面'!C21</f>
        <v>0</v>
      </c>
      <c r="P5" s="27">
        <f>'入力画面'!C22</f>
        <v>0</v>
      </c>
      <c r="Q5" s="27">
        <f>'入力画面'!C23</f>
        <v>0</v>
      </c>
      <c r="R5" s="27">
        <f>'入力画面'!C24</f>
        <v>0</v>
      </c>
      <c r="S5" s="27">
        <f>'入力画面'!C25</f>
        <v>0</v>
      </c>
      <c r="T5" s="27">
        <f>'入力画面'!C26</f>
        <v>0</v>
      </c>
      <c r="U5" s="27">
        <f>IF('入力画面'!C27=0,"",'入力画面'!C27)</f>
      </c>
      <c r="V5" s="27">
        <f>IF('入力画面'!C28=0,"",'入力画面'!C28)</f>
      </c>
      <c r="W5" s="27">
        <f>IF('入力画面'!C29=0,"",'入力画面'!C29)</f>
      </c>
      <c r="X5" s="27">
        <f>IF('入力画面'!C30=0,"",'入力画面'!C30)</f>
      </c>
      <c r="Y5" s="27">
        <f>IF('入力画面'!C31=0,"",'入力画面'!C31)</f>
      </c>
      <c r="Z5" s="27">
        <f>IF('入力画面'!C32=0,"",'入力画面'!C32)</f>
      </c>
      <c r="AA5" s="25">
        <f>IF('入力画面'!C14=0,"",'入力画面'!C14)</f>
      </c>
      <c r="AB5" s="30">
        <f>'入力画面'!C3</f>
        <v>0</v>
      </c>
      <c r="AC5" s="30">
        <f>IF('入力画面'!C4=0,"",'入力画面'!C4)</f>
      </c>
      <c r="AD5" s="25">
        <f>IF('入力画面'!C35=0,"",'入力画面'!C35&amp;" ( "&amp;'入力画面'!C36&amp;" → "&amp;'入力画面'!C37&amp;" )")</f>
      </c>
      <c r="AE5" s="23">
        <f>'入力画面'!C17</f>
        <v>0</v>
      </c>
      <c r="AF5" s="23">
        <f>IF('入力画面'!C12=0,"",'入力画面'!C12)</f>
      </c>
      <c r="AG5" s="23">
        <f>IF('入力画面'!C13=0,"",'入力画面'!C13)</f>
      </c>
      <c r="AH5" s="23">
        <f>IF('入力画面'!C15=0,"",'入力画面'!C15)</f>
      </c>
    </row>
    <row r="8" ht="13.5">
      <c r="B8" t="s">
        <v>82</v>
      </c>
    </row>
    <row r="9" spans="2:6" ht="7.5" customHeight="1">
      <c r="B9" s="22">
        <v>1</v>
      </c>
      <c r="C9" s="22">
        <v>2</v>
      </c>
      <c r="D9" s="22">
        <v>3</v>
      </c>
      <c r="E9" s="22">
        <v>4</v>
      </c>
      <c r="F9" s="22">
        <v>5</v>
      </c>
    </row>
    <row r="10" spans="2:6" ht="13.5">
      <c r="B10" s="39" t="s">
        <v>70</v>
      </c>
      <c r="C10" s="39" t="s">
        <v>1</v>
      </c>
      <c r="D10" s="39" t="s">
        <v>2</v>
      </c>
      <c r="E10" s="39" t="s">
        <v>0</v>
      </c>
      <c r="F10" s="39" t="s">
        <v>27</v>
      </c>
    </row>
    <row r="11" spans="2:6" ht="13.5">
      <c r="B11" s="38">
        <f>'入力画面'!C19</f>
        <v>0</v>
      </c>
      <c r="C11" s="38">
        <f>'入力画面'!C18</f>
        <v>0</v>
      </c>
      <c r="D11" s="38">
        <f>'入力画面'!C20</f>
        <v>0</v>
      </c>
      <c r="E11" s="91">
        <f>'評価・報告'!T15</f>
        <v>0</v>
      </c>
      <c r="F11" s="38">
        <f>'入力画面'!C5</f>
        <v>0</v>
      </c>
    </row>
    <row r="12" spans="2:6" ht="13.5">
      <c r="B12" s="38">
        <f>'入力画面'!C22</f>
        <v>0</v>
      </c>
      <c r="C12" s="38">
        <f>'入力画面'!C21</f>
        <v>0</v>
      </c>
      <c r="D12" s="38">
        <f>'入力画面'!C23</f>
        <v>0</v>
      </c>
      <c r="E12" s="91">
        <f>'評価・報告'!T16</f>
        <v>0</v>
      </c>
      <c r="F12" s="38">
        <f>'入力画面'!C5</f>
        <v>0</v>
      </c>
    </row>
    <row r="13" spans="2:6" ht="13.5">
      <c r="B13" s="38">
        <f>'入力画面'!C25</f>
        <v>0</v>
      </c>
      <c r="C13" s="38">
        <f>'入力画面'!C24</f>
        <v>0</v>
      </c>
      <c r="D13" s="38">
        <f>'入力画面'!C26</f>
        <v>0</v>
      </c>
      <c r="E13" s="91">
        <f>'評価・報告'!T17</f>
        <v>0</v>
      </c>
      <c r="F13" s="38">
        <f>'入力画面'!C5</f>
        <v>0</v>
      </c>
    </row>
    <row r="14" spans="2:6" ht="13.5">
      <c r="B14" s="38">
        <f>IF('入力画面'!C28=0,"",'入力画面'!C28)</f>
      </c>
      <c r="C14" s="38">
        <f>IF('入力画面'!C27=0,"",'入力画面'!C27)</f>
      </c>
      <c r="D14" s="38">
        <f>IF('入力画面'!C29=0,"",'入力画面'!C29)</f>
      </c>
      <c r="E14" s="91">
        <f>IF('評価・報告'!T18=0,"",'評価・報告'!T18)</f>
      </c>
      <c r="F14" s="38">
        <f>IF('入力画面'!C27=0,"",'入力画面'!C5)</f>
      </c>
    </row>
    <row r="15" spans="2:6" ht="13.5">
      <c r="B15" s="38">
        <f>IF('入力画面'!C31=0,"",'入力画面'!C31)</f>
      </c>
      <c r="C15" s="38">
        <f>IF('入力画面'!C30=0,"",'入力画面'!C30)</f>
      </c>
      <c r="D15" s="38">
        <f>IF('入力画面'!C32=0,"",'入力画面'!C32)</f>
      </c>
      <c r="E15" s="91">
        <f>IF('評価・報告'!T19=0,"",'評価・報告'!T19)</f>
      </c>
      <c r="F15" s="38">
        <f>IF('入力画面'!C30=0,"",'入力画面'!C5)</f>
      </c>
    </row>
    <row r="18" ht="13.5">
      <c r="B18" t="s">
        <v>83</v>
      </c>
    </row>
    <row r="19" ht="7.5" customHeight="1"/>
    <row r="20" spans="2:6" ht="26.25" customHeight="1">
      <c r="B20" s="188" t="str">
        <f>"&lt;P&gt;《登録番号》　EH-"&amp;'入力画面'!C2&amp;"&lt;BR&gt;
《事業所名》　"&amp;'入力画面'!C5&amp;"&lt;BR&gt;
《所在地》　　 "&amp;'入力画面'!C8&amp;"&lt;BR&gt;
《取組目標》&lt;BR&gt;
１．"&amp;'入力画面'!C18&amp;"&lt;BR&gt;
２．"&amp;'入力画面'!C21&amp;"&lt;BR&gt;
３．"&amp;'入力画面'!C24&amp;"&lt;BR&gt;
４．"&amp;'入力画面'!C27&amp;"&lt;BR&gt;
５．"&amp;'入力画面'!C30&amp;"&lt;BR&gt;
&lt;/P&gt;"</f>
        <v>&lt;P&gt;《登録番号》　EH-&lt;BR&gt;
《事業所名》　&lt;BR&gt;
《所在地》　　 &lt;BR&gt;
《取組目標》&lt;BR&gt;
１．&lt;BR&gt;
２．&lt;BR&gt;
３．&lt;BR&gt;
４．&lt;BR&gt;
５．&lt;BR&gt;
&lt;/P&gt;</v>
      </c>
      <c r="C20" s="189"/>
      <c r="D20" s="189"/>
      <c r="E20" s="189"/>
      <c r="F20" s="190"/>
    </row>
    <row r="21" spans="2:6" ht="26.25" customHeight="1">
      <c r="B21" s="191"/>
      <c r="C21" s="192"/>
      <c r="D21" s="192"/>
      <c r="E21" s="192"/>
      <c r="F21" s="193"/>
    </row>
    <row r="22" spans="2:6" ht="26.25" customHeight="1">
      <c r="B22" s="191"/>
      <c r="C22" s="192"/>
      <c r="D22" s="192"/>
      <c r="E22" s="192"/>
      <c r="F22" s="193"/>
    </row>
    <row r="23" spans="2:6" ht="26.25" customHeight="1">
      <c r="B23" s="191"/>
      <c r="C23" s="192"/>
      <c r="D23" s="192"/>
      <c r="E23" s="192"/>
      <c r="F23" s="193"/>
    </row>
    <row r="24" spans="2:6" ht="26.25" customHeight="1">
      <c r="B24" s="191"/>
      <c r="C24" s="192"/>
      <c r="D24" s="192"/>
      <c r="E24" s="192"/>
      <c r="F24" s="193"/>
    </row>
    <row r="25" spans="2:6" ht="26.25" customHeight="1">
      <c r="B25" s="194"/>
      <c r="C25" s="195"/>
      <c r="D25" s="195"/>
      <c r="E25" s="195"/>
      <c r="F25" s="196"/>
    </row>
  </sheetData>
  <sheetProtection sheet="1" objects="1" scenarios="1"/>
  <mergeCells count="1">
    <mergeCell ref="B20:F25"/>
  </mergeCells>
  <dataValidations count="3">
    <dataValidation allowBlank="1" showInputMessage="1" showErrorMessage="1" imeMode="off" sqref="I4:J5 B4:C5 AB4:AC5 F4:F5"/>
    <dataValidation allowBlank="1" showInputMessage="1" showErrorMessage="1" imeMode="hiragana" sqref="D4:D5 AD4:AD5 G4:H5 K4:AA5"/>
    <dataValidation allowBlank="1" showInputMessage="1" showErrorMessage="1" imeMode="fullKatakana" sqref="E4:E5"/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丸亀市役所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03010100</dc:creator>
  <cp:keywords/>
  <dc:description/>
  <cp:lastModifiedBy>Windows ユーザー</cp:lastModifiedBy>
  <cp:lastPrinted>2005-05-30T07:32:21Z</cp:lastPrinted>
  <dcterms:created xsi:type="dcterms:W3CDTF">2005-03-03T06:04:16Z</dcterms:created>
  <dcterms:modified xsi:type="dcterms:W3CDTF">2018-03-01T00:36:18Z</dcterms:modified>
  <cp:category/>
  <cp:version/>
  <cp:contentType/>
  <cp:contentStatus/>
</cp:coreProperties>
</file>