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100" windowHeight="7740" activeTab="1"/>
  </bookViews>
  <sheets>
    <sheet name="見積書" sheetId="1" r:id="rId1"/>
    <sheet name="請求書" sheetId="2" r:id="rId2"/>
  </sheets>
  <definedNames/>
  <calcPr fullCalcOnLoad="1"/>
</workbook>
</file>

<file path=xl/sharedStrings.xml><?xml version="1.0" encoding="utf-8"?>
<sst xmlns="http://schemas.openxmlformats.org/spreadsheetml/2006/main" count="64" uniqueCount="44">
  <si>
    <t>下記のとおり御見積り申し上げます。</t>
  </si>
  <si>
    <t>業務場所</t>
  </si>
  <si>
    <t>品名及び仕様</t>
  </si>
  <si>
    <t>規格</t>
  </si>
  <si>
    <t>数量</t>
  </si>
  <si>
    <t>単位</t>
  </si>
  <si>
    <t>単　価</t>
  </si>
  <si>
    <t>金　　　額</t>
  </si>
  <si>
    <t>備　　　考</t>
  </si>
  <si>
    <t>№</t>
  </si>
  <si>
    <t>№</t>
  </si>
  <si>
    <t>回</t>
  </si>
  <si>
    <t>回送（片道）</t>
  </si>
  <si>
    <t>【消　費　税　等】</t>
  </si>
  <si>
    <t>【小　　　　　計】</t>
  </si>
  <si>
    <t>【合　　　　　計】</t>
  </si>
  <si>
    <t>見　積　金　額</t>
  </si>
  <si>
    <t>見　　積　　書</t>
  </si>
  <si>
    <t>バック・ホー
　ゴムキャタピラー
　平爪
　オペレータ付</t>
  </si>
  <si>
    <t>代表者</t>
  </si>
  <si>
    <t>所在地</t>
  </si>
  <si>
    <t>電話番号等</t>
  </si>
  <si>
    <t>〒</t>
  </si>
  <si>
    <t>名　称</t>
  </si>
  <si>
    <t>（単位：円）</t>
  </si>
  <si>
    <t>業 務 名</t>
  </si>
  <si>
    <t>丸　亀　市</t>
  </si>
  <si>
    <t>№</t>
  </si>
  <si>
    <t>〒</t>
  </si>
  <si>
    <t>№</t>
  </si>
  <si>
    <t>請　　求　　書</t>
  </si>
  <si>
    <t>下記のとおり御請求申し上げます。</t>
  </si>
  <si>
    <t>（様式　丸亀埋文02）</t>
  </si>
  <si>
    <t>＊見積り単価には、諸経費を含むものとする。</t>
  </si>
  <si>
    <t>請　求　金　額</t>
  </si>
  <si>
    <t>＊見積り金額には、消費税等を含めないものとする。</t>
  </si>
  <si>
    <t>時間</t>
  </si>
  <si>
    <t>時間</t>
  </si>
  <si>
    <t>別紙1</t>
  </si>
  <si>
    <t>使用日(10/11,12,13,14,18,19,24,27,31、11/1,2,4,5）</t>
  </si>
  <si>
    <r>
      <t>1日の稼動時間は9時～17時（12時～13時は休憩）の</t>
    </r>
    <r>
      <rPr>
        <u val="single"/>
        <sz val="9"/>
        <rFont val="ＭＳ 明朝"/>
        <family val="1"/>
      </rPr>
      <t>7時間</t>
    </r>
    <r>
      <rPr>
        <sz val="9"/>
        <rFont val="ＭＳ 明朝"/>
        <family val="1"/>
      </rPr>
      <t>とする。</t>
    </r>
  </si>
  <si>
    <t>㎥</t>
  </si>
  <si>
    <t>様</t>
  </si>
  <si>
    <t>（丸亀市文化財保存活用課）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</si>
</sst>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¥&quot;#,##0\-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8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u val="single"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HG正楷書体-PRO"/>
      <family val="4"/>
    </font>
    <font>
      <sz val="8"/>
      <color indexed="8"/>
      <name val="ＭＳ 明朝"/>
      <family val="1"/>
    </font>
    <font>
      <u val="single"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176" fontId="2" fillId="0" borderId="26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2" fillId="0" borderId="26" xfId="0" applyNumberFormat="1" applyFont="1" applyBorder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178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78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vertical="center"/>
    </xf>
    <xf numFmtId="178" fontId="2" fillId="0" borderId="38" xfId="0" applyNumberFormat="1" applyFont="1" applyBorder="1" applyAlignment="1">
      <alignment vertical="center"/>
    </xf>
    <xf numFmtId="178" fontId="2" fillId="0" borderId="39" xfId="0" applyNumberFormat="1" applyFont="1" applyBorder="1" applyAlignment="1">
      <alignment vertical="center"/>
    </xf>
    <xf numFmtId="178" fontId="2" fillId="0" borderId="40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8" fontId="2" fillId="0" borderId="24" xfId="0" applyNumberFormat="1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8" fontId="2" fillId="0" borderId="43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0" fontId="2" fillId="0" borderId="43" xfId="0" applyFont="1" applyBorder="1" applyAlignment="1">
      <alignment vertical="center" wrapText="1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7" fontId="2" fillId="0" borderId="46" xfId="0" applyNumberFormat="1" applyFon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177" fontId="0" fillId="0" borderId="48" xfId="0" applyNumberForma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5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50" xfId="0" applyFont="1" applyBorder="1" applyAlignment="1">
      <alignment vertical="center" shrinkToFit="1"/>
    </xf>
    <xf numFmtId="0" fontId="2" fillId="0" borderId="4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178" fontId="2" fillId="0" borderId="54" xfId="0" applyNumberFormat="1" applyFont="1" applyBorder="1" applyAlignment="1">
      <alignment vertical="center"/>
    </xf>
    <xf numFmtId="178" fontId="2" fillId="0" borderId="56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178" fontId="2" fillId="0" borderId="58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3</xdr:row>
      <xdr:rowOff>95250</xdr:rowOff>
    </xdr:from>
    <xdr:to>
      <xdr:col>10</xdr:col>
      <xdr:colOff>1209675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95850" y="714375"/>
          <a:ext cx="2295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　　年　　月　　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3</xdr:row>
      <xdr:rowOff>95250</xdr:rowOff>
    </xdr:from>
    <xdr:to>
      <xdr:col>10</xdr:col>
      <xdr:colOff>1209675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62525" y="714375"/>
          <a:ext cx="2295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　　年　　月　　日</a:t>
          </a:r>
        </a:p>
      </xdr:txBody>
    </xdr:sp>
    <xdr:clientData/>
  </xdr:twoCellAnchor>
  <xdr:twoCellAnchor>
    <xdr:from>
      <xdr:col>8</xdr:col>
      <xdr:colOff>161925</xdr:colOff>
      <xdr:row>37</xdr:row>
      <xdr:rowOff>114300</xdr:rowOff>
    </xdr:from>
    <xdr:to>
      <xdr:col>10</xdr:col>
      <xdr:colOff>1095375</xdr:colOff>
      <xdr:row>41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81550" y="9553575"/>
          <a:ext cx="23622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検収・確認</a:t>
          </a:r>
          <a:r>
            <a:rPr lang="en-US" cap="none" sz="11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　　年　　月　　日～　　月　　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教育部文化財保存活用課</a:t>
          </a:r>
          <a:r>
            <a:rPr lang="en-US" cap="none" sz="14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10</xdr:col>
      <xdr:colOff>638175</xdr:colOff>
      <xdr:row>39</xdr:row>
      <xdr:rowOff>142875</xdr:rowOff>
    </xdr:from>
    <xdr:to>
      <xdr:col>10</xdr:col>
      <xdr:colOff>828675</xdr:colOff>
      <xdr:row>40</xdr:row>
      <xdr:rowOff>152400</xdr:rowOff>
    </xdr:to>
    <xdr:sp>
      <xdr:nvSpPr>
        <xdr:cNvPr id="3" name="Oval 3"/>
        <xdr:cNvSpPr>
          <a:spLocks/>
        </xdr:cNvSpPr>
      </xdr:nvSpPr>
      <xdr:spPr>
        <a:xfrm>
          <a:off x="6686550" y="9925050"/>
          <a:ext cx="190500" cy="18097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6">
      <selection activeCell="C14" sqref="C14:G15"/>
    </sheetView>
  </sheetViews>
  <sheetFormatPr defaultColWidth="9.00390625" defaultRowHeight="13.5"/>
  <cols>
    <col min="1" max="1" width="4.50390625" style="1" customWidth="1"/>
    <col min="2" max="2" width="4.125" style="1" customWidth="1"/>
    <col min="3" max="3" width="16.625" style="1" customWidth="1"/>
    <col min="4" max="4" width="6.625" style="1" customWidth="1"/>
    <col min="5" max="5" width="7.125" style="1" customWidth="1"/>
    <col min="6" max="6" width="7.625" style="1" customWidth="1"/>
    <col min="7" max="7" width="5.50390625" style="1" bestFit="1" customWidth="1"/>
    <col min="8" max="8" width="7.625" style="1" customWidth="1"/>
    <col min="9" max="9" width="5.00390625" style="1" customWidth="1"/>
    <col min="10" max="10" width="13.75390625" style="1" customWidth="1"/>
    <col min="11" max="11" width="16.375" style="1" customWidth="1"/>
    <col min="12" max="16384" width="9.00390625" style="1" customWidth="1"/>
  </cols>
  <sheetData>
    <row r="1" ht="13.5">
      <c r="K1" s="3" t="s">
        <v>38</v>
      </c>
    </row>
    <row r="2" spans="1:11" ht="21">
      <c r="A2" s="89" t="s">
        <v>17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0:11" ht="13.5">
      <c r="J3" s="3" t="s">
        <v>9</v>
      </c>
      <c r="K3" s="37"/>
    </row>
    <row r="6" spans="1:4" ht="17.25">
      <c r="A6" s="28" t="s">
        <v>26</v>
      </c>
      <c r="D6" s="28" t="s">
        <v>42</v>
      </c>
    </row>
    <row r="7" spans="1:10" ht="17.25">
      <c r="A7" s="28"/>
      <c r="H7" s="42" t="s">
        <v>22</v>
      </c>
      <c r="I7" s="96"/>
      <c r="J7" s="96"/>
    </row>
    <row r="8" spans="8:11" ht="13.5">
      <c r="H8" s="42" t="s">
        <v>20</v>
      </c>
      <c r="I8" s="97"/>
      <c r="J8" s="97"/>
      <c r="K8" s="97"/>
    </row>
    <row r="9" spans="8:11" ht="13.5">
      <c r="H9" s="95" t="s">
        <v>23</v>
      </c>
      <c r="I9" s="98"/>
      <c r="J9" s="98"/>
      <c r="K9" s="98"/>
    </row>
    <row r="10" spans="1:11" ht="13.5">
      <c r="A10" s="1" t="s">
        <v>0</v>
      </c>
      <c r="H10" s="74"/>
      <c r="I10" s="99"/>
      <c r="J10" s="99"/>
      <c r="K10" s="99"/>
    </row>
    <row r="11" spans="8:11" ht="14.25" thickBot="1">
      <c r="H11" s="95" t="s">
        <v>19</v>
      </c>
      <c r="I11" s="100"/>
      <c r="J11" s="101"/>
      <c r="K11" s="101"/>
    </row>
    <row r="12" spans="2:11" ht="18" thickBot="1">
      <c r="B12" s="73" t="s">
        <v>16</v>
      </c>
      <c r="C12" s="74"/>
      <c r="D12" s="75"/>
      <c r="E12" s="76"/>
      <c r="F12" s="77"/>
      <c r="H12" s="74"/>
      <c r="I12" s="97"/>
      <c r="J12" s="97"/>
      <c r="K12" s="97"/>
    </row>
    <row r="13" spans="8:11" ht="13.5">
      <c r="H13" s="43" t="s">
        <v>21</v>
      </c>
      <c r="I13" s="59"/>
      <c r="J13" s="59"/>
      <c r="K13" s="59"/>
    </row>
    <row r="14" spans="1:7" ht="13.5">
      <c r="A14" s="92" t="s">
        <v>25</v>
      </c>
      <c r="B14" s="93"/>
      <c r="C14" s="84"/>
      <c r="D14" s="84"/>
      <c r="E14" s="84"/>
      <c r="F14" s="84"/>
      <c r="G14" s="84"/>
    </row>
    <row r="15" spans="1:7" ht="13.5">
      <c r="A15" s="93"/>
      <c r="B15" s="93"/>
      <c r="C15" s="85"/>
      <c r="D15" s="85"/>
      <c r="E15" s="85"/>
      <c r="F15" s="85"/>
      <c r="G15" s="85"/>
    </row>
    <row r="16" spans="1:7" ht="13.5">
      <c r="A16" s="38"/>
      <c r="B16" s="38"/>
      <c r="C16" s="48"/>
      <c r="D16" s="48"/>
      <c r="E16" s="48"/>
      <c r="F16" s="48"/>
      <c r="G16" s="48"/>
    </row>
    <row r="17" spans="1:7" ht="13.5">
      <c r="A17" s="91" t="s">
        <v>1</v>
      </c>
      <c r="B17" s="91"/>
      <c r="C17" s="94"/>
      <c r="D17" s="94"/>
      <c r="E17" s="94"/>
      <c r="F17" s="94"/>
      <c r="G17" s="94"/>
    </row>
    <row r="18" spans="1:11" ht="14.25" thickBot="1">
      <c r="A18" s="39"/>
      <c r="B18" s="39"/>
      <c r="K18" s="3" t="s">
        <v>24</v>
      </c>
    </row>
    <row r="19" spans="1:11" s="2" customFormat="1" ht="13.5">
      <c r="A19" s="34" t="s">
        <v>10</v>
      </c>
      <c r="B19" s="66" t="s">
        <v>2</v>
      </c>
      <c r="C19" s="82"/>
      <c r="D19" s="83"/>
      <c r="E19" s="35" t="s">
        <v>3</v>
      </c>
      <c r="F19" s="35" t="s">
        <v>4</v>
      </c>
      <c r="G19" s="35" t="s">
        <v>5</v>
      </c>
      <c r="H19" s="66" t="s">
        <v>6</v>
      </c>
      <c r="I19" s="67"/>
      <c r="J19" s="35" t="s">
        <v>7</v>
      </c>
      <c r="K19" s="36" t="s">
        <v>8</v>
      </c>
    </row>
    <row r="20" spans="1:11" ht="58.5" customHeight="1">
      <c r="A20" s="29"/>
      <c r="B20" s="70" t="s">
        <v>18</v>
      </c>
      <c r="C20" s="71"/>
      <c r="D20" s="72"/>
      <c r="E20" s="30" t="s">
        <v>41</v>
      </c>
      <c r="F20" s="31"/>
      <c r="G20" s="32" t="s">
        <v>36</v>
      </c>
      <c r="H20" s="68"/>
      <c r="I20" s="69"/>
      <c r="J20" s="44">
        <f>IF(H20="","",H20*F20)</f>
      </c>
      <c r="K20" s="56" t="s">
        <v>40</v>
      </c>
    </row>
    <row r="21" spans="1:11" ht="24.75" customHeight="1">
      <c r="A21" s="4"/>
      <c r="B21" s="26" t="s">
        <v>12</v>
      </c>
      <c r="C21" s="40"/>
      <c r="D21" s="27"/>
      <c r="E21" s="5"/>
      <c r="F21" s="6"/>
      <c r="G21" s="7" t="s">
        <v>11</v>
      </c>
      <c r="H21" s="64"/>
      <c r="I21" s="65"/>
      <c r="J21" s="44">
        <f aca="true" t="shared" si="0" ref="J21:J33">IF(H21="","",H21*F21)</f>
      </c>
      <c r="K21" s="8"/>
    </row>
    <row r="22" spans="1:11" ht="24.75" customHeight="1">
      <c r="A22" s="4"/>
      <c r="B22" s="26"/>
      <c r="C22" s="40"/>
      <c r="D22" s="27"/>
      <c r="E22" s="5"/>
      <c r="F22" s="6"/>
      <c r="G22" s="7"/>
      <c r="H22" s="64"/>
      <c r="I22" s="65"/>
      <c r="J22" s="44">
        <f t="shared" si="0"/>
      </c>
      <c r="K22" s="8"/>
    </row>
    <row r="23" spans="1:11" ht="24.75" customHeight="1">
      <c r="A23" s="4"/>
      <c r="B23" s="26"/>
      <c r="C23" s="40"/>
      <c r="D23" s="27"/>
      <c r="E23" s="5"/>
      <c r="F23" s="6"/>
      <c r="G23" s="7"/>
      <c r="H23" s="64"/>
      <c r="I23" s="65"/>
      <c r="J23" s="44">
        <f t="shared" si="0"/>
      </c>
      <c r="K23" s="8"/>
    </row>
    <row r="24" spans="1:11" ht="24.75" customHeight="1">
      <c r="A24" s="4"/>
      <c r="B24" s="26"/>
      <c r="C24" s="41"/>
      <c r="D24" s="27"/>
      <c r="E24" s="5"/>
      <c r="F24" s="6"/>
      <c r="G24" s="7"/>
      <c r="H24" s="64"/>
      <c r="I24" s="65"/>
      <c r="J24" s="44">
        <f t="shared" si="0"/>
      </c>
      <c r="K24" s="8"/>
    </row>
    <row r="25" spans="1:11" ht="24.75" customHeight="1">
      <c r="A25" s="4"/>
      <c r="B25" s="14"/>
      <c r="C25" s="80"/>
      <c r="D25" s="81"/>
      <c r="E25" s="5"/>
      <c r="F25" s="6"/>
      <c r="G25" s="7"/>
      <c r="H25" s="64"/>
      <c r="I25" s="65"/>
      <c r="J25" s="44">
        <f t="shared" si="0"/>
      </c>
      <c r="K25" s="8"/>
    </row>
    <row r="26" spans="1:11" ht="24.75" customHeight="1">
      <c r="A26" s="4"/>
      <c r="B26" s="14"/>
      <c r="C26" s="80"/>
      <c r="D26" s="81"/>
      <c r="E26" s="5"/>
      <c r="F26" s="6"/>
      <c r="G26" s="7"/>
      <c r="H26" s="64"/>
      <c r="I26" s="65"/>
      <c r="J26" s="44">
        <f t="shared" si="0"/>
      </c>
      <c r="K26" s="8"/>
    </row>
    <row r="27" spans="1:11" ht="24.75" customHeight="1">
      <c r="A27" s="4"/>
      <c r="B27" s="14"/>
      <c r="C27" s="80"/>
      <c r="D27" s="81"/>
      <c r="E27" s="5"/>
      <c r="F27" s="6"/>
      <c r="G27" s="7"/>
      <c r="H27" s="64"/>
      <c r="I27" s="65"/>
      <c r="J27" s="44">
        <f t="shared" si="0"/>
      </c>
      <c r="K27" s="8"/>
    </row>
    <row r="28" spans="1:11" ht="24.75" customHeight="1">
      <c r="A28" s="4"/>
      <c r="B28" s="14"/>
      <c r="C28" s="80"/>
      <c r="D28" s="81"/>
      <c r="E28" s="5"/>
      <c r="F28" s="6"/>
      <c r="G28" s="7"/>
      <c r="H28" s="64"/>
      <c r="I28" s="65"/>
      <c r="J28" s="44">
        <f t="shared" si="0"/>
      </c>
      <c r="K28" s="8"/>
    </row>
    <row r="29" spans="1:11" ht="24.75" customHeight="1">
      <c r="A29" s="4"/>
      <c r="B29" s="14"/>
      <c r="C29" s="80"/>
      <c r="D29" s="81"/>
      <c r="E29" s="5"/>
      <c r="F29" s="6"/>
      <c r="G29" s="7"/>
      <c r="H29" s="64"/>
      <c r="I29" s="65"/>
      <c r="J29" s="44">
        <f t="shared" si="0"/>
      </c>
      <c r="K29" s="8"/>
    </row>
    <row r="30" spans="1:11" ht="24.75" customHeight="1">
      <c r="A30" s="4"/>
      <c r="B30" s="14"/>
      <c r="C30" s="80"/>
      <c r="D30" s="81"/>
      <c r="E30" s="5"/>
      <c r="F30" s="6"/>
      <c r="G30" s="7"/>
      <c r="H30" s="64"/>
      <c r="I30" s="65"/>
      <c r="J30" s="44">
        <f t="shared" si="0"/>
      </c>
      <c r="K30" s="8"/>
    </row>
    <row r="31" spans="1:11" ht="24.75" customHeight="1">
      <c r="A31" s="4"/>
      <c r="B31" s="14"/>
      <c r="C31" s="80"/>
      <c r="D31" s="81"/>
      <c r="E31" s="5"/>
      <c r="F31" s="6"/>
      <c r="G31" s="7"/>
      <c r="H31" s="64"/>
      <c r="I31" s="65"/>
      <c r="J31" s="44">
        <f t="shared" si="0"/>
      </c>
      <c r="K31" s="8"/>
    </row>
    <row r="32" spans="1:11" ht="24.75" customHeight="1">
      <c r="A32" s="4"/>
      <c r="B32" s="14"/>
      <c r="C32" s="80"/>
      <c r="D32" s="81"/>
      <c r="E32" s="5"/>
      <c r="F32" s="6"/>
      <c r="G32" s="7"/>
      <c r="H32" s="64"/>
      <c r="I32" s="65"/>
      <c r="J32" s="44">
        <f t="shared" si="0"/>
      </c>
      <c r="K32" s="8"/>
    </row>
    <row r="33" spans="1:11" ht="24.75" customHeight="1">
      <c r="A33" s="15"/>
      <c r="B33" s="16"/>
      <c r="C33" s="78"/>
      <c r="D33" s="79"/>
      <c r="E33" s="17"/>
      <c r="F33" s="18"/>
      <c r="G33" s="19"/>
      <c r="H33" s="60"/>
      <c r="I33" s="61"/>
      <c r="J33" s="44">
        <f t="shared" si="0"/>
      </c>
      <c r="K33" s="20"/>
    </row>
    <row r="34" spans="1:11" ht="24.75" customHeight="1">
      <c r="A34" s="4"/>
      <c r="B34" s="14"/>
      <c r="C34" s="80"/>
      <c r="D34" s="81"/>
      <c r="E34" s="5"/>
      <c r="F34" s="6"/>
      <c r="G34" s="7"/>
      <c r="H34" s="64"/>
      <c r="I34" s="65"/>
      <c r="J34" s="44">
        <f>IF(H34="","",H34*F34)</f>
      </c>
      <c r="K34" s="8"/>
    </row>
    <row r="35" spans="1:11" ht="24.75" customHeight="1">
      <c r="A35" s="15"/>
      <c r="B35" s="16"/>
      <c r="C35" s="78"/>
      <c r="D35" s="79"/>
      <c r="E35" s="17"/>
      <c r="F35" s="18"/>
      <c r="G35" s="19"/>
      <c r="H35" s="60"/>
      <c r="I35" s="61"/>
      <c r="J35" s="49">
        <f>IF(H35="","",H35*F35)</f>
      </c>
      <c r="K35" s="20"/>
    </row>
    <row r="36" spans="1:11" ht="24.75" customHeight="1" thickBot="1">
      <c r="A36" s="50"/>
      <c r="B36" s="86" t="s">
        <v>15</v>
      </c>
      <c r="C36" s="87"/>
      <c r="D36" s="88"/>
      <c r="E36" s="51"/>
      <c r="F36" s="52"/>
      <c r="G36" s="53"/>
      <c r="H36" s="62"/>
      <c r="I36" s="63"/>
      <c r="J36" s="54">
        <f>IF(J20="","",(SUM(J20:J35)))</f>
      </c>
      <c r="K36" s="55"/>
    </row>
    <row r="37" ht="13.5">
      <c r="F37" s="1" t="s">
        <v>33</v>
      </c>
    </row>
    <row r="38" ht="13.5">
      <c r="F38" s="1" t="s">
        <v>35</v>
      </c>
    </row>
  </sheetData>
  <sheetProtection/>
  <mergeCells count="46">
    <mergeCell ref="A2:K2"/>
    <mergeCell ref="A17:B17"/>
    <mergeCell ref="A14:B15"/>
    <mergeCell ref="C17:G17"/>
    <mergeCell ref="H9:H10"/>
    <mergeCell ref="H11:H12"/>
    <mergeCell ref="I7:J7"/>
    <mergeCell ref="I8:K8"/>
    <mergeCell ref="I9:K10"/>
    <mergeCell ref="I11:K12"/>
    <mergeCell ref="B36:D36"/>
    <mergeCell ref="C29:D29"/>
    <mergeCell ref="C30:D30"/>
    <mergeCell ref="C31:D31"/>
    <mergeCell ref="C32:D32"/>
    <mergeCell ref="C34:D34"/>
    <mergeCell ref="C35:D35"/>
    <mergeCell ref="B20:D20"/>
    <mergeCell ref="B12:C12"/>
    <mergeCell ref="D12:F12"/>
    <mergeCell ref="C33:D33"/>
    <mergeCell ref="C25:D25"/>
    <mergeCell ref="C26:D26"/>
    <mergeCell ref="C27:D27"/>
    <mergeCell ref="C28:D28"/>
    <mergeCell ref="B19:D19"/>
    <mergeCell ref="C14:G15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I13:K13"/>
    <mergeCell ref="H35:I35"/>
    <mergeCell ref="H36:I36"/>
    <mergeCell ref="H31:I31"/>
    <mergeCell ref="H32:I32"/>
    <mergeCell ref="H33:I33"/>
    <mergeCell ref="H34:I34"/>
    <mergeCell ref="H25:I25"/>
    <mergeCell ref="H26:I26"/>
    <mergeCell ref="H27:I27"/>
  </mergeCells>
  <printOptions/>
  <pageMargins left="0.56" right="0.31" top="0.79" bottom="0.59" header="0.38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J43" sqref="J43"/>
    </sheetView>
  </sheetViews>
  <sheetFormatPr defaultColWidth="9.00390625" defaultRowHeight="13.5"/>
  <cols>
    <col min="1" max="1" width="4.50390625" style="1" customWidth="1"/>
    <col min="2" max="2" width="4.125" style="1" customWidth="1"/>
    <col min="3" max="3" width="16.625" style="1" customWidth="1"/>
    <col min="4" max="4" width="6.625" style="1" customWidth="1"/>
    <col min="5" max="5" width="9.00390625" style="1" customWidth="1"/>
    <col min="6" max="6" width="6.625" style="1" customWidth="1"/>
    <col min="7" max="7" width="5.50390625" style="1" bestFit="1" customWidth="1"/>
    <col min="8" max="8" width="7.625" style="1" customWidth="1"/>
    <col min="9" max="9" width="5.00390625" style="1" customWidth="1"/>
    <col min="10" max="10" width="13.75390625" style="1" customWidth="1"/>
    <col min="11" max="11" width="16.375" style="1" customWidth="1"/>
    <col min="12" max="16384" width="9.00390625" style="1" customWidth="1"/>
  </cols>
  <sheetData>
    <row r="1" ht="13.5">
      <c r="A1" s="1" t="s">
        <v>32</v>
      </c>
    </row>
    <row r="2" spans="1:11" ht="21">
      <c r="A2" s="89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0:11" ht="13.5">
      <c r="J3" s="3" t="s">
        <v>27</v>
      </c>
      <c r="K3" s="37"/>
    </row>
    <row r="6" spans="1:4" ht="17.25">
      <c r="A6" s="28" t="s">
        <v>26</v>
      </c>
      <c r="D6" s="28" t="s">
        <v>42</v>
      </c>
    </row>
    <row r="7" spans="1:10" ht="13.5">
      <c r="A7" s="1" t="s">
        <v>43</v>
      </c>
      <c r="H7" s="42" t="s">
        <v>28</v>
      </c>
      <c r="I7" s="96">
        <f>'見積書'!I7</f>
        <v>0</v>
      </c>
      <c r="J7" s="96"/>
    </row>
    <row r="8" spans="8:11" ht="13.5">
      <c r="H8" s="42" t="s">
        <v>20</v>
      </c>
      <c r="I8" s="97">
        <f>'見積書'!I8</f>
        <v>0</v>
      </c>
      <c r="J8" s="97"/>
      <c r="K8" s="97"/>
    </row>
    <row r="9" spans="8:11" ht="13.5">
      <c r="H9" s="95" t="s">
        <v>23</v>
      </c>
      <c r="I9" s="98">
        <f>'見積書'!I9</f>
        <v>0</v>
      </c>
      <c r="J9" s="98"/>
      <c r="K9" s="98"/>
    </row>
    <row r="10" spans="1:11" ht="13.5">
      <c r="A10" s="1" t="s">
        <v>31</v>
      </c>
      <c r="H10" s="74"/>
      <c r="I10" s="99"/>
      <c r="J10" s="99"/>
      <c r="K10" s="99"/>
    </row>
    <row r="11" spans="8:11" ht="14.25" thickBot="1">
      <c r="H11" s="95" t="s">
        <v>19</v>
      </c>
      <c r="I11" s="100">
        <f>'見積書'!I11</f>
        <v>0</v>
      </c>
      <c r="J11" s="100"/>
      <c r="K11" s="100"/>
    </row>
    <row r="12" spans="2:11" ht="18" thickBot="1">
      <c r="B12" s="73" t="s">
        <v>34</v>
      </c>
      <c r="C12" s="74"/>
      <c r="D12" s="75">
        <f>J36</f>
      </c>
      <c r="E12" s="76"/>
      <c r="F12" s="77"/>
      <c r="H12" s="74"/>
      <c r="I12" s="102"/>
      <c r="J12" s="102"/>
      <c r="K12" s="102"/>
    </row>
    <row r="13" spans="8:11" ht="13.5">
      <c r="H13" s="43" t="s">
        <v>21</v>
      </c>
      <c r="I13" s="59">
        <f>'見積書'!I13</f>
        <v>0</v>
      </c>
      <c r="J13" s="59"/>
      <c r="K13" s="59"/>
    </row>
    <row r="14" spans="1:7" ht="13.5">
      <c r="A14" s="92" t="s">
        <v>25</v>
      </c>
      <c r="B14" s="93"/>
      <c r="C14" s="108">
        <f>'見積書'!C14</f>
        <v>0</v>
      </c>
      <c r="D14" s="108"/>
      <c r="E14" s="108"/>
      <c r="F14" s="108"/>
      <c r="G14" s="108"/>
    </row>
    <row r="15" spans="1:7" ht="13.5">
      <c r="A15" s="93"/>
      <c r="B15" s="93"/>
      <c r="C15" s="109">
        <f>'見積書'!C15</f>
        <v>0</v>
      </c>
      <c r="D15" s="109"/>
      <c r="E15" s="109"/>
      <c r="F15" s="109"/>
      <c r="G15" s="109"/>
    </row>
    <row r="16" spans="1:7" ht="13.5">
      <c r="A16" s="38"/>
      <c r="B16" s="38"/>
      <c r="C16" s="48"/>
      <c r="D16" s="48"/>
      <c r="E16" s="48"/>
      <c r="F16" s="48"/>
      <c r="G16" s="48"/>
    </row>
    <row r="17" spans="1:7" ht="13.5">
      <c r="A17" s="91" t="s">
        <v>1</v>
      </c>
      <c r="B17" s="91"/>
      <c r="C17" s="94">
        <f>'見積書'!C17</f>
        <v>0</v>
      </c>
      <c r="D17" s="94"/>
      <c r="E17" s="94"/>
      <c r="F17" s="94"/>
      <c r="G17" s="94"/>
    </row>
    <row r="18" spans="1:11" ht="14.25" thickBot="1">
      <c r="A18" s="39"/>
      <c r="B18" s="39"/>
      <c r="K18" s="3" t="s">
        <v>24</v>
      </c>
    </row>
    <row r="19" spans="1:11" s="2" customFormat="1" ht="13.5">
      <c r="A19" s="34" t="s">
        <v>29</v>
      </c>
      <c r="B19" s="66" t="s">
        <v>2</v>
      </c>
      <c r="C19" s="82"/>
      <c r="D19" s="83"/>
      <c r="E19" s="35" t="s">
        <v>3</v>
      </c>
      <c r="F19" s="35" t="s">
        <v>4</v>
      </c>
      <c r="G19" s="35" t="s">
        <v>5</v>
      </c>
      <c r="H19" s="66" t="s">
        <v>6</v>
      </c>
      <c r="I19" s="67"/>
      <c r="J19" s="35" t="s">
        <v>7</v>
      </c>
      <c r="K19" s="36" t="s">
        <v>8</v>
      </c>
    </row>
    <row r="20" spans="1:11" ht="58.5" customHeight="1">
      <c r="A20" s="29"/>
      <c r="B20" s="70" t="s">
        <v>18</v>
      </c>
      <c r="C20" s="71"/>
      <c r="D20" s="72"/>
      <c r="E20" s="30" t="str">
        <f>'見積書'!E20</f>
        <v>㎥</v>
      </c>
      <c r="F20" s="31"/>
      <c r="G20" s="32" t="s">
        <v>37</v>
      </c>
      <c r="H20" s="68">
        <f>IF('見積書'!H20="","",'見積書'!H20)</f>
      </c>
      <c r="I20" s="69"/>
      <c r="J20" s="44">
        <f aca="true" t="shared" si="0" ref="J20:J33">IF(H20="","",H20*F20)</f>
      </c>
      <c r="K20" s="33"/>
    </row>
    <row r="21" spans="1:11" ht="24.75" customHeight="1">
      <c r="A21" s="4"/>
      <c r="B21" s="26" t="s">
        <v>12</v>
      </c>
      <c r="C21" s="40"/>
      <c r="D21" s="27"/>
      <c r="E21" s="5"/>
      <c r="F21" s="6">
        <v>2</v>
      </c>
      <c r="G21" s="7" t="s">
        <v>11</v>
      </c>
      <c r="H21" s="64">
        <f>IF('見積書'!H21="","",'見積書'!H21)</f>
      </c>
      <c r="I21" s="65"/>
      <c r="J21" s="44">
        <f t="shared" si="0"/>
      </c>
      <c r="K21" s="8"/>
    </row>
    <row r="22" spans="1:11" ht="24.75" customHeight="1">
      <c r="A22" s="4"/>
      <c r="B22" s="26"/>
      <c r="C22" s="103" t="s">
        <v>39</v>
      </c>
      <c r="D22" s="104"/>
      <c r="E22" s="5"/>
      <c r="F22" s="6"/>
      <c r="G22" s="7"/>
      <c r="H22" s="64"/>
      <c r="I22" s="65"/>
      <c r="J22" s="44">
        <f t="shared" si="0"/>
      </c>
      <c r="K22" s="8"/>
    </row>
    <row r="23" spans="1:11" ht="24.75" customHeight="1">
      <c r="A23" s="4"/>
      <c r="B23" s="26"/>
      <c r="C23" s="105"/>
      <c r="D23" s="106"/>
      <c r="E23" s="5"/>
      <c r="F23" s="6"/>
      <c r="G23" s="7"/>
      <c r="H23" s="64"/>
      <c r="I23" s="65"/>
      <c r="J23" s="44">
        <f t="shared" si="0"/>
      </c>
      <c r="K23" s="8"/>
    </row>
    <row r="24" spans="1:11" ht="24.75" customHeight="1">
      <c r="A24" s="4"/>
      <c r="B24" s="26"/>
      <c r="C24" s="85"/>
      <c r="D24" s="107"/>
      <c r="E24" s="5"/>
      <c r="F24" s="6"/>
      <c r="G24" s="7"/>
      <c r="H24" s="64"/>
      <c r="I24" s="65"/>
      <c r="J24" s="44">
        <f t="shared" si="0"/>
      </c>
      <c r="K24" s="8"/>
    </row>
    <row r="25" spans="1:11" ht="24.75" customHeight="1">
      <c r="A25" s="4"/>
      <c r="B25" s="14"/>
      <c r="C25" s="80"/>
      <c r="D25" s="81"/>
      <c r="E25" s="5"/>
      <c r="F25" s="6"/>
      <c r="G25" s="7"/>
      <c r="H25" s="64"/>
      <c r="I25" s="65"/>
      <c r="J25" s="44">
        <f t="shared" si="0"/>
      </c>
      <c r="K25" s="8"/>
    </row>
    <row r="26" spans="1:11" ht="24.75" customHeight="1">
      <c r="A26" s="4"/>
      <c r="B26" s="14"/>
      <c r="C26" s="80"/>
      <c r="D26" s="81"/>
      <c r="E26" s="5"/>
      <c r="F26" s="6"/>
      <c r="G26" s="7"/>
      <c r="H26" s="64"/>
      <c r="I26" s="65"/>
      <c r="J26" s="44">
        <f t="shared" si="0"/>
      </c>
      <c r="K26" s="8"/>
    </row>
    <row r="27" spans="1:11" ht="24.75" customHeight="1">
      <c r="A27" s="4"/>
      <c r="B27" s="14"/>
      <c r="C27" s="57"/>
      <c r="D27" s="58"/>
      <c r="E27" s="5"/>
      <c r="F27" s="6"/>
      <c r="G27" s="7"/>
      <c r="H27" s="64"/>
      <c r="I27" s="65"/>
      <c r="J27" s="44">
        <f t="shared" si="0"/>
      </c>
      <c r="K27" s="8"/>
    </row>
    <row r="28" spans="1:11" ht="24.75" customHeight="1">
      <c r="A28" s="4"/>
      <c r="B28" s="14"/>
      <c r="C28" s="80"/>
      <c r="D28" s="81"/>
      <c r="E28" s="5"/>
      <c r="F28" s="6"/>
      <c r="G28" s="7"/>
      <c r="H28" s="64"/>
      <c r="I28" s="65"/>
      <c r="J28" s="44">
        <f t="shared" si="0"/>
      </c>
      <c r="K28" s="8"/>
    </row>
    <row r="29" spans="1:11" ht="24.75" customHeight="1">
      <c r="A29" s="4"/>
      <c r="B29" s="14"/>
      <c r="C29" s="80"/>
      <c r="D29" s="81"/>
      <c r="E29" s="5"/>
      <c r="F29" s="6"/>
      <c r="G29" s="7"/>
      <c r="H29" s="64"/>
      <c r="I29" s="65"/>
      <c r="J29" s="44">
        <f t="shared" si="0"/>
      </c>
      <c r="K29" s="8"/>
    </row>
    <row r="30" spans="1:11" ht="24.75" customHeight="1">
      <c r="A30" s="4"/>
      <c r="B30" s="14"/>
      <c r="C30" s="80"/>
      <c r="D30" s="81"/>
      <c r="E30" s="5"/>
      <c r="F30" s="6"/>
      <c r="G30" s="7"/>
      <c r="H30" s="64"/>
      <c r="I30" s="65"/>
      <c r="J30" s="44">
        <f t="shared" si="0"/>
      </c>
      <c r="K30" s="8"/>
    </row>
    <row r="31" spans="1:11" ht="24.75" customHeight="1">
      <c r="A31" s="4"/>
      <c r="B31" s="14"/>
      <c r="C31" s="80"/>
      <c r="D31" s="81"/>
      <c r="E31" s="5"/>
      <c r="F31" s="6"/>
      <c r="G31" s="7"/>
      <c r="H31" s="64"/>
      <c r="I31" s="65"/>
      <c r="J31" s="44">
        <f t="shared" si="0"/>
      </c>
      <c r="K31" s="8"/>
    </row>
    <row r="32" spans="1:11" ht="24.75" customHeight="1">
      <c r="A32" s="4"/>
      <c r="B32" s="14"/>
      <c r="C32" s="80"/>
      <c r="D32" s="81"/>
      <c r="E32" s="5"/>
      <c r="F32" s="6"/>
      <c r="G32" s="7"/>
      <c r="H32" s="64"/>
      <c r="I32" s="65"/>
      <c r="J32" s="44">
        <f t="shared" si="0"/>
      </c>
      <c r="K32" s="8"/>
    </row>
    <row r="33" spans="1:11" ht="24.75" customHeight="1">
      <c r="A33" s="15"/>
      <c r="B33" s="16"/>
      <c r="C33" s="118"/>
      <c r="D33" s="119"/>
      <c r="E33" s="17"/>
      <c r="F33" s="18"/>
      <c r="G33" s="19"/>
      <c r="H33" s="122"/>
      <c r="I33" s="123"/>
      <c r="J33" s="44">
        <f t="shared" si="0"/>
      </c>
      <c r="K33" s="20"/>
    </row>
    <row r="34" spans="1:11" ht="24.75" customHeight="1">
      <c r="A34" s="21"/>
      <c r="B34" s="110" t="s">
        <v>14</v>
      </c>
      <c r="C34" s="111"/>
      <c r="D34" s="72"/>
      <c r="E34" s="22"/>
      <c r="F34" s="23"/>
      <c r="G34" s="24"/>
      <c r="H34" s="68"/>
      <c r="I34" s="69"/>
      <c r="J34" s="45">
        <f>IF(H20="","",(SUM(J20:J33)))</f>
      </c>
      <c r="K34" s="25"/>
    </row>
    <row r="35" spans="1:11" ht="24.75" customHeight="1">
      <c r="A35" s="4"/>
      <c r="B35" s="112" t="s">
        <v>13</v>
      </c>
      <c r="C35" s="113"/>
      <c r="D35" s="114"/>
      <c r="E35" s="5"/>
      <c r="F35" s="6"/>
      <c r="G35" s="7"/>
      <c r="H35" s="64"/>
      <c r="I35" s="65"/>
      <c r="J35" s="46">
        <f>IF(J34="","",(ROUNDDOWN(J34*0.08,0)))</f>
      </c>
      <c r="K35" s="8"/>
    </row>
    <row r="36" spans="1:11" ht="24.75" customHeight="1" thickBot="1">
      <c r="A36" s="9"/>
      <c r="B36" s="115" t="s">
        <v>15</v>
      </c>
      <c r="C36" s="116"/>
      <c r="D36" s="117"/>
      <c r="E36" s="10"/>
      <c r="F36" s="11"/>
      <c r="G36" s="12"/>
      <c r="H36" s="120"/>
      <c r="I36" s="121"/>
      <c r="J36" s="47">
        <f>IF(J34="","",(SUM(J34:J35)))</f>
      </c>
      <c r="K36" s="13"/>
    </row>
  </sheetData>
  <sheetProtection/>
  <mergeCells count="47">
    <mergeCell ref="H35:I35"/>
    <mergeCell ref="H36:I36"/>
    <mergeCell ref="H31:I31"/>
    <mergeCell ref="H32:I32"/>
    <mergeCell ref="H33:I33"/>
    <mergeCell ref="H34:I34"/>
    <mergeCell ref="H28:I28"/>
    <mergeCell ref="H29:I29"/>
    <mergeCell ref="H30:I30"/>
    <mergeCell ref="H23:I23"/>
    <mergeCell ref="H24:I24"/>
    <mergeCell ref="H25:I25"/>
    <mergeCell ref="H26:I26"/>
    <mergeCell ref="C25:D25"/>
    <mergeCell ref="C26:D26"/>
    <mergeCell ref="C28:D28"/>
    <mergeCell ref="B19:D19"/>
    <mergeCell ref="H19:I19"/>
    <mergeCell ref="H20:I20"/>
    <mergeCell ref="H21:I21"/>
    <mergeCell ref="H22:I22"/>
    <mergeCell ref="B20:D20"/>
    <mergeCell ref="H27:I27"/>
    <mergeCell ref="B34:D34"/>
    <mergeCell ref="B35:D35"/>
    <mergeCell ref="B36:D36"/>
    <mergeCell ref="C29:D29"/>
    <mergeCell ref="C30:D30"/>
    <mergeCell ref="C31:D31"/>
    <mergeCell ref="C32:D32"/>
    <mergeCell ref="C33:D33"/>
    <mergeCell ref="A2:K2"/>
    <mergeCell ref="A17:B17"/>
    <mergeCell ref="A14:B15"/>
    <mergeCell ref="C14:G14"/>
    <mergeCell ref="C15:G15"/>
    <mergeCell ref="C17:G17"/>
    <mergeCell ref="H9:H10"/>
    <mergeCell ref="H11:H12"/>
    <mergeCell ref="B12:C12"/>
    <mergeCell ref="D12:F12"/>
    <mergeCell ref="I8:K8"/>
    <mergeCell ref="I7:J7"/>
    <mergeCell ref="I9:K10"/>
    <mergeCell ref="I11:K12"/>
    <mergeCell ref="I13:K13"/>
    <mergeCell ref="C22:D24"/>
  </mergeCells>
  <printOptions/>
  <pageMargins left="0.56" right="0.31" top="0.79" bottom="0.59" header="0.38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丸亀市</dc:creator>
  <cp:keywords/>
  <dc:description/>
  <cp:lastModifiedBy>Windows ユーザー</cp:lastModifiedBy>
  <cp:lastPrinted>2016-11-10T00:31:00Z</cp:lastPrinted>
  <dcterms:created xsi:type="dcterms:W3CDTF">2009-01-06T01:05:07Z</dcterms:created>
  <dcterms:modified xsi:type="dcterms:W3CDTF">2021-05-18T04:21:22Z</dcterms:modified>
  <cp:category/>
  <cp:version/>
  <cp:contentType/>
  <cp:contentStatus/>
</cp:coreProperties>
</file>