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wner\Desktop\亀っ子ドンドン\R6　第16回亀っ子ドンドン\R6　亀っ子ドンドン　募集要項\"/>
    </mc:Choice>
  </mc:AlternateContent>
  <xr:revisionPtr revIDLastSave="0" documentId="13_ncr:1_{F0D2EE23-CA05-46F5-A3B5-FC15D9951C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亀っ子ドンドン　申込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O23" i="1"/>
  <c r="P23" i="1" s="1"/>
  <c r="M34" i="1"/>
  <c r="M33" i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1" i="1"/>
  <c r="P21" i="1" s="1"/>
  <c r="O15" i="1"/>
  <c r="P14" i="1"/>
  <c r="P13" i="1"/>
  <c r="P12" i="1"/>
  <c r="P11" i="1"/>
  <c r="P10" i="1"/>
  <c r="P9" i="1"/>
  <c r="P8" i="1"/>
  <c r="P7" i="1"/>
  <c r="P6" i="1"/>
  <c r="P5" i="1"/>
  <c r="P4" i="1"/>
  <c r="P15" i="1" l="1"/>
  <c r="P32" i="1"/>
  <c r="O32" i="1"/>
</calcChain>
</file>

<file path=xl/sharedStrings.xml><?xml version="1.0" encoding="utf-8"?>
<sst xmlns="http://schemas.openxmlformats.org/spreadsheetml/2006/main" count="99" uniqueCount="60">
  <si>
    <t>　　　　　　　　　　　　　　丸亀市役所　３階　まなび文化課内</t>
  </si>
  <si>
    <t>　　　　　　　　　　　　　　TEL：0877－35－7628　　FAX：0877－24－8863</t>
  </si>
  <si>
    <t>第16回　亀っ子ドンドン参加申込書</t>
    <rPh sb="0" eb="1">
      <t>ダイ</t>
    </rPh>
    <rPh sb="3" eb="4">
      <t>カイ</t>
    </rPh>
    <rPh sb="5" eb="6">
      <t>カメ</t>
    </rPh>
    <rPh sb="7" eb="8">
      <t>コ</t>
    </rPh>
    <rPh sb="12" eb="17">
      <t>サンカモウシコミショ</t>
    </rPh>
    <phoneticPr fontId="1"/>
  </si>
  <si>
    <t>代表者氏名</t>
    <rPh sb="0" eb="5">
      <t>ダイヒョウシャシメイ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</si>
  <si>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</si>
  <si>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</si>
  <si>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参加競技</t>
    <rPh sb="0" eb="4">
      <t>サンカキョウギ</t>
    </rPh>
    <phoneticPr fontId="1"/>
  </si>
  <si>
    <t>保護者氏名</t>
    <rPh sb="0" eb="5">
      <t>ホゴシャシメイ</t>
    </rPh>
    <phoneticPr fontId="1"/>
  </si>
  <si>
    <t>緊急連絡先</t>
    <rPh sb="0" eb="5">
      <t>キンキュウレンラクサキ</t>
    </rPh>
    <phoneticPr fontId="1"/>
  </si>
  <si>
    <t>小学校</t>
    <rPh sb="0" eb="3">
      <t>ショウガッコウ</t>
    </rPh>
    <phoneticPr fontId="1"/>
  </si>
  <si>
    <t>逃走チュウchuチーム名　　　　　　　　　　　　　　　　　（出場チームは必ずチーム名を記入してください）</t>
    <rPh sb="0" eb="2">
      <t>トウソウ</t>
    </rPh>
    <rPh sb="11" eb="12">
      <t>メイ</t>
    </rPh>
    <rPh sb="30" eb="32">
      <t>シュツジョウ</t>
    </rPh>
    <rPh sb="36" eb="37">
      <t>カナラ</t>
    </rPh>
    <rPh sb="41" eb="42">
      <t>メイ</t>
    </rPh>
    <rPh sb="43" eb="45">
      <t>キニュウ</t>
    </rPh>
    <phoneticPr fontId="1"/>
  </si>
  <si>
    <t>逃走チュウchuは３人１チームでの申し込みとなるため、必ず３名の記載をお願いいたします。</t>
  </si>
  <si>
    <t>ドッジボールは個人で申込み可能です（表面のドッジボールの要項参照）</t>
    <phoneticPr fontId="1"/>
  </si>
  <si>
    <t>令和7年1月下旬に決定通知を送付いたします。</t>
  </si>
  <si>
    <t>（記入に不備等があった場合は確認連絡をする場合もあるため、必ず緊急連絡先を記入してください）</t>
    <phoneticPr fontId="1"/>
  </si>
  <si>
    <t>第16回亀っ子ドンドンバザー申込書</t>
    <rPh sb="0" eb="1">
      <t>ダイ</t>
    </rPh>
    <rPh sb="3" eb="4">
      <t>カイ</t>
    </rPh>
    <rPh sb="4" eb="5">
      <t>カメ</t>
    </rPh>
    <rPh sb="6" eb="7">
      <t>コ</t>
    </rPh>
    <rPh sb="14" eb="17">
      <t>モウシコミショ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</si>
  <si>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</si>
  <si>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</si>
  <si>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</si>
  <si>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合計金額</t>
    <rPh sb="0" eb="4">
      <t>ゴウケイキンガク</t>
    </rPh>
    <phoneticPr fontId="1"/>
  </si>
  <si>
    <t>うどん</t>
    <phoneticPr fontId="1"/>
  </si>
  <si>
    <t>かけうどん</t>
    <phoneticPr fontId="1"/>
  </si>
  <si>
    <t>きつねうどん</t>
    <phoneticPr fontId="1"/>
  </si>
  <si>
    <t>わかめうどん</t>
    <phoneticPr fontId="1"/>
  </si>
  <si>
    <t>温泉玉子うどん</t>
    <rPh sb="0" eb="4">
      <t>オンセンタマゴ</t>
    </rPh>
    <phoneticPr fontId="1"/>
  </si>
  <si>
    <t>おにぎり</t>
    <phoneticPr fontId="1"/>
  </si>
  <si>
    <t>鮭おにぎり</t>
    <rPh sb="0" eb="1">
      <t>シャケ</t>
    </rPh>
    <phoneticPr fontId="1"/>
  </si>
  <si>
    <t>昆布おにぎり</t>
    <rPh sb="0" eb="2">
      <t>コンブ</t>
    </rPh>
    <phoneticPr fontId="1"/>
  </si>
  <si>
    <t>焼きそば</t>
    <rPh sb="0" eb="1">
      <t>ヤ</t>
    </rPh>
    <phoneticPr fontId="1"/>
  </si>
  <si>
    <t>豚汁</t>
    <rPh sb="0" eb="2">
      <t>トンジル</t>
    </rPh>
    <phoneticPr fontId="1"/>
  </si>
  <si>
    <t>ジャンボ肉まん</t>
    <rPh sb="4" eb="5">
      <t>ニク</t>
    </rPh>
    <phoneticPr fontId="1"/>
  </si>
  <si>
    <t>フランクフルト</t>
    <phoneticPr fontId="1"/>
  </si>
  <si>
    <t>キャラメルポップコーン</t>
    <phoneticPr fontId="1"/>
  </si>
  <si>
    <t>合計</t>
    <rPh sb="0" eb="2">
      <t>ゴウケイ</t>
    </rPh>
    <phoneticPr fontId="1"/>
  </si>
  <si>
    <t>参加者氏名</t>
    <rPh sb="0" eb="5">
      <t>サンカシャシメイ</t>
    </rPh>
    <phoneticPr fontId="1"/>
  </si>
  <si>
    <t>m-kodomo@lily.ocn.ne.jp</t>
    <phoneticPr fontId="1"/>
  </si>
  <si>
    <t>（ふりがな）　</t>
    <phoneticPr fontId="1"/>
  </si>
  <si>
    <t>参加者氏名</t>
  </si>
  <si>
    <t>学校名　　　　</t>
    <rPh sb="0" eb="3">
      <t>ガッコウメイ</t>
    </rPh>
    <phoneticPr fontId="1"/>
  </si>
  <si>
    <t>学年</t>
  </si>
  <si>
    <t>※バザーは当日現金売りも販売いたしますが数に限りがあります。</t>
    <rPh sb="5" eb="10">
      <t>トウジツゲンキンウ</t>
    </rPh>
    <rPh sb="12" eb="14">
      <t>ハンバイ</t>
    </rPh>
    <rPh sb="20" eb="21">
      <t>カズ</t>
    </rPh>
    <rPh sb="22" eb="23">
      <t>カギ</t>
    </rPh>
    <phoneticPr fontId="1"/>
  </si>
  <si>
    <t>郵便番号</t>
    <rPh sb="0" eb="4">
      <t>ユウビンバンゴウ</t>
    </rPh>
    <phoneticPr fontId="1"/>
  </si>
  <si>
    <t>1年</t>
  </si>
  <si>
    <t>備考</t>
    <rPh sb="0" eb="2">
      <t>ビコウ</t>
    </rPh>
    <phoneticPr fontId="1"/>
  </si>
  <si>
    <t>第16回亀っ子ドンドンバザー申込書(控え）</t>
    <rPh sb="0" eb="1">
      <t>ダイ</t>
    </rPh>
    <rPh sb="3" eb="4">
      <t>カイ</t>
    </rPh>
    <rPh sb="4" eb="5">
      <t>カメ</t>
    </rPh>
    <rPh sb="6" eb="7">
      <t>コ</t>
    </rPh>
    <rPh sb="14" eb="17">
      <t>モウシコミショ</t>
    </rPh>
    <rPh sb="18" eb="19">
      <t>ヒカ</t>
    </rPh>
    <phoneticPr fontId="1"/>
  </si>
  <si>
    <t>（バザーご希望の方は1月１０日までに事務局までお申し込みください。</t>
    <rPh sb="5" eb="7">
      <t>キボウ</t>
    </rPh>
    <rPh sb="8" eb="9">
      <t>カタ</t>
    </rPh>
    <rPh sb="11" eb="12">
      <t>ガツ</t>
    </rPh>
    <rPh sb="14" eb="15">
      <t>ヒ</t>
    </rPh>
    <rPh sb="18" eb="21">
      <t>ジムキョク</t>
    </rPh>
    <rPh sb="24" eb="25">
      <t>モウ</t>
    </rPh>
    <rPh sb="26" eb="27">
      <t>コ</t>
    </rPh>
    <phoneticPr fontId="1"/>
  </si>
  <si>
    <t>亀っ子ドンドン当日に代金と前売りバザー券を受付にて交換いたします）</t>
    <rPh sb="0" eb="1">
      <t>カメ</t>
    </rPh>
    <rPh sb="2" eb="3">
      <t>コ</t>
    </rPh>
    <rPh sb="7" eb="9">
      <t>トウジツ</t>
    </rPh>
    <rPh sb="10" eb="12">
      <t>ダイキン</t>
    </rPh>
    <rPh sb="13" eb="15">
      <t>マエウ</t>
    </rPh>
    <rPh sb="19" eb="20">
      <t>ケン</t>
    </rPh>
    <rPh sb="21" eb="23">
      <t>ウケツケ</t>
    </rPh>
    <rPh sb="25" eb="27">
      <t>コウカン</t>
    </rPh>
    <phoneticPr fontId="1"/>
  </si>
  <si>
    <t>申込書は、メール、FAXまたは持参でお願い致します。（持参の場合、土日祝はお休みです）</t>
    <rPh sb="15" eb="17">
      <t>ジサン</t>
    </rPh>
    <phoneticPr fontId="1"/>
  </si>
  <si>
    <t>代表者氏名　【保護者】</t>
    <rPh sb="0" eb="3">
      <t>ダイヒョウシャ</t>
    </rPh>
    <rPh sb="3" eb="5">
      <t>シメイ</t>
    </rPh>
    <rPh sb="7" eb="10">
      <t>ホゴシャ</t>
    </rPh>
    <phoneticPr fontId="1"/>
  </si>
  <si>
    <t>e-mail：</t>
    <phoneticPr fontId="1"/>
  </si>
  <si>
    <t>申込・問合せ先　</t>
    <phoneticPr fontId="1"/>
  </si>
  <si>
    <t>〒763-8501  丸亀市大手町二丁目4番21号</t>
    <phoneticPr fontId="1"/>
  </si>
  <si>
    <t>　　　　　　　　　　　　　　丸亀市子ども会育成連絡協議会事務局「担当：田村、中村」</t>
    <phoneticPr fontId="1"/>
  </si>
  <si>
    <t>ＦＡＸでの申し込みの場合は、電話での確認をお願いします。（平日8：30～17：15まで）</t>
    <phoneticPr fontId="1"/>
  </si>
  <si>
    <t>　　　　　　　　　　　　　　（8：30～17：15まで。土日祝はお休みです）</t>
    <phoneticPr fontId="1"/>
  </si>
  <si>
    <t>逃走チュウchu</t>
  </si>
  <si>
    <t>逃走チュウchuのキャプテン</t>
    <rPh sb="0" eb="2">
      <t>トウソウ</t>
    </rPh>
    <phoneticPr fontId="1"/>
  </si>
  <si>
    <t>参加競技と学年、逃走チュウchuのキャプテンにつきましては、選択式となっております。</t>
    <rPh sb="0" eb="4">
      <t>サンカキョウギ</t>
    </rPh>
    <rPh sb="5" eb="7">
      <t>ガクネン</t>
    </rPh>
    <rPh sb="8" eb="10">
      <t>トウソウ</t>
    </rPh>
    <rPh sb="30" eb="33">
      <t>センタクシキ</t>
    </rPh>
    <phoneticPr fontId="1"/>
  </si>
  <si>
    <t>代表者は必ず大人とし、逃走チュウchuのチーム名とキャプテンの入力をお願いします。</t>
    <rPh sb="23" eb="24">
      <t>メイ</t>
    </rPh>
    <rPh sb="31" eb="33">
      <t>ニュウリョク</t>
    </rPh>
    <rPh sb="35" eb="36">
      <t>ネガ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</si>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</sst>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u/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1" applyFont="1" applyAlignment="1" applyProtection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49" fontId="4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224117</xdr:rowOff>
    </xdr:from>
    <xdr:to>
      <xdr:col>8</xdr:col>
      <xdr:colOff>627530</xdr:colOff>
      <xdr:row>35</xdr:row>
      <xdr:rowOff>143436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B4DEA98-D456-8EE5-4175-6E75AC424262}"/>
            </a:ext>
          </a:extLst>
        </xdr:cNvPr>
        <xdr:cNvSpPr/>
      </xdr:nvSpPr>
      <xdr:spPr>
        <a:xfrm>
          <a:off x="672353" y="7736541"/>
          <a:ext cx="7655859" cy="385483"/>
        </a:xfrm>
        <a:prstGeom prst="rect">
          <a:avLst/>
        </a:prstGeom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7</xdr:col>
      <xdr:colOff>693420</xdr:colOff>
      <xdr:row>35</xdr:row>
      <xdr:rowOff>121920</xdr:rowOff>
    </xdr:to>
    <xdr:sp macro="" textlink="">
      <xdr:nvSpPr>
        <xdr:cNvPr id="1067" name="WordArt 43">
          <a:extLst>
            <a:ext uri="{FF2B5EF4-FFF2-40B4-BE49-F238E27FC236}">
              <a16:creationId xmlns:a16="http://schemas.microsoft.com/office/drawing/2014/main" id="{315362A4-CBB7-20C8-ABCD-7241717AF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9372600"/>
          <a:ext cx="5722620" cy="3505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申込は令和７年</a:t>
          </a:r>
          <a:r>
            <a:rPr lang="en-US" altLang="ja-JP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日（金）</a:t>
          </a:r>
          <a:r>
            <a:rPr lang="en-US" altLang="ja-JP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まで（</a:t>
          </a:r>
          <a:r>
            <a:rPr lang="en-US" altLang="ja-JP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可）</a:t>
          </a:r>
        </a:p>
      </xdr:txBody>
    </xdr:sp>
    <xdr:clientData/>
  </xdr:twoCellAnchor>
  <xdr:twoCellAnchor>
    <xdr:from>
      <xdr:col>7</xdr:col>
      <xdr:colOff>153745</xdr:colOff>
      <xdr:row>36</xdr:row>
      <xdr:rowOff>167640</xdr:rowOff>
    </xdr:from>
    <xdr:to>
      <xdr:col>8</xdr:col>
      <xdr:colOff>77545</xdr:colOff>
      <xdr:row>41</xdr:row>
      <xdr:rowOff>182881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CEFEEE-87EB-C10F-8622-39680306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8379311"/>
          <a:ext cx="927847" cy="1180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3"/>
  <sheetViews>
    <sheetView showZeros="0" tabSelected="1" zoomScale="70" zoomScaleNormal="70" workbookViewId="0"/>
  </sheetViews>
  <sheetFormatPr defaultRowHeight="18"/>
  <cols>
    <col min="1" max="1" width="8.796875" style="3"/>
    <col min="2" max="9" width="13.19921875" style="3" customWidth="1"/>
    <col min="10" max="11" width="8.796875" style="3"/>
    <col min="12" max="12" width="10.19921875" style="3" customWidth="1"/>
    <col min="13" max="13" width="15.09765625" style="3" bestFit="1" customWidth="1"/>
    <col min="14" max="15" width="8.796875" style="3"/>
    <col min="16" max="16" width="23.19921875" style="3" customWidth="1"/>
    <col min="17" max="16384" width="8.796875" style="3"/>
  </cols>
  <sheetData>
    <row r="1" spans="2:21" ht="19.8">
      <c r="C1" s="4" t="s">
        <v>2</v>
      </c>
      <c r="D1" s="5"/>
      <c r="E1" s="5"/>
      <c r="F1" s="5"/>
      <c r="G1" s="5"/>
      <c r="H1" s="5"/>
    </row>
    <row r="2" spans="2:21">
      <c r="C2" s="5"/>
      <c r="D2" s="5"/>
      <c r="E2" s="5"/>
      <c r="F2" s="5"/>
      <c r="G2" s="5"/>
      <c r="H2" s="5"/>
      <c r="L2" s="35" t="s">
        <v>15</v>
      </c>
      <c r="M2" s="36"/>
      <c r="N2" s="36"/>
      <c r="O2" s="36"/>
      <c r="P2" s="37"/>
    </row>
    <row r="3" spans="2:21">
      <c r="B3" s="80" t="s">
        <v>48</v>
      </c>
      <c r="C3" s="75"/>
      <c r="D3" s="75"/>
      <c r="E3" s="75"/>
      <c r="F3" s="80" t="s">
        <v>4</v>
      </c>
      <c r="G3" s="81"/>
      <c r="H3" s="81"/>
      <c r="I3" s="81"/>
      <c r="L3" s="64" t="s">
        <v>16</v>
      </c>
      <c r="M3" s="64"/>
      <c r="N3" s="11" t="s">
        <v>17</v>
      </c>
      <c r="O3" s="11" t="s">
        <v>18</v>
      </c>
      <c r="P3" s="11" t="s">
        <v>19</v>
      </c>
    </row>
    <row r="4" spans="2:21">
      <c r="B4" s="80"/>
      <c r="C4" s="75"/>
      <c r="D4" s="75"/>
      <c r="E4" s="75"/>
      <c r="F4" s="80"/>
      <c r="G4" s="81"/>
      <c r="H4" s="81"/>
      <c r="I4" s="81"/>
      <c r="L4" s="64" t="s">
        <v>20</v>
      </c>
      <c r="M4" s="11" t="s">
        <v>21</v>
      </c>
      <c r="N4" s="11">
        <v>350</v>
      </c>
      <c r="O4" s="12"/>
      <c r="P4" s="11">
        <f>N4*O4</f>
        <v>0</v>
      </c>
      <c r="U4" s="13"/>
    </row>
    <row r="5" spans="2:21">
      <c r="B5" s="9" t="s">
        <v>41</v>
      </c>
      <c r="C5" s="40"/>
      <c r="D5" s="83"/>
      <c r="E5" s="83"/>
      <c r="F5" s="83"/>
      <c r="G5" s="83"/>
      <c r="H5" s="83"/>
      <c r="I5" s="41"/>
      <c r="L5" s="64"/>
      <c r="M5" s="11" t="s">
        <v>22</v>
      </c>
      <c r="N5" s="11">
        <v>400</v>
      </c>
      <c r="O5" s="12"/>
      <c r="P5" s="11">
        <f t="shared" ref="P5:P14" si="0">N5*O5</f>
        <v>0</v>
      </c>
      <c r="U5" s="13"/>
    </row>
    <row r="6" spans="2:21">
      <c r="B6" s="9" t="s">
        <v>5</v>
      </c>
      <c r="C6" s="60"/>
      <c r="D6" s="60"/>
      <c r="E6" s="60"/>
      <c r="F6" s="60"/>
      <c r="G6" s="60"/>
      <c r="H6" s="60"/>
      <c r="I6" s="60"/>
      <c r="L6" s="64"/>
      <c r="M6" s="11" t="s">
        <v>23</v>
      </c>
      <c r="N6" s="11">
        <v>400</v>
      </c>
      <c r="O6" s="12"/>
      <c r="P6" s="11">
        <f t="shared" si="0"/>
        <v>0</v>
      </c>
      <c r="U6" s="13"/>
    </row>
    <row r="7" spans="2:21">
      <c r="L7" s="64"/>
      <c r="M7" s="11" t="s">
        <v>24</v>
      </c>
      <c r="N7" s="11">
        <v>400</v>
      </c>
      <c r="O7" s="12"/>
      <c r="P7" s="11">
        <f t="shared" si="0"/>
        <v>0</v>
      </c>
    </row>
    <row r="8" spans="2:21">
      <c r="B8" s="28">
        <v>1</v>
      </c>
      <c r="C8" s="14"/>
      <c r="L8" s="64" t="s">
        <v>25</v>
      </c>
      <c r="M8" s="11" t="s">
        <v>26</v>
      </c>
      <c r="N8" s="11">
        <v>170</v>
      </c>
      <c r="O8" s="12"/>
      <c r="P8" s="11">
        <f t="shared" si="0"/>
        <v>0</v>
      </c>
    </row>
    <row r="9" spans="2:21">
      <c r="B9" s="9" t="s">
        <v>36</v>
      </c>
      <c r="C9" s="40"/>
      <c r="D9" s="41"/>
      <c r="E9" s="9" t="s">
        <v>7</v>
      </c>
      <c r="F9" s="60"/>
      <c r="G9" s="60"/>
      <c r="H9" s="9" t="s">
        <v>38</v>
      </c>
      <c r="I9" s="15" t="s">
        <v>9</v>
      </c>
      <c r="L9" s="64"/>
      <c r="M9" s="11" t="s">
        <v>27</v>
      </c>
      <c r="N9" s="11">
        <v>170</v>
      </c>
      <c r="O9" s="12"/>
      <c r="P9" s="11">
        <f t="shared" si="0"/>
        <v>0</v>
      </c>
    </row>
    <row r="10" spans="2:21">
      <c r="B10" s="9" t="s">
        <v>37</v>
      </c>
      <c r="C10" s="40"/>
      <c r="D10" s="41"/>
      <c r="E10" s="9" t="s">
        <v>8</v>
      </c>
      <c r="F10" s="84"/>
      <c r="G10" s="61"/>
      <c r="H10" s="9" t="s">
        <v>39</v>
      </c>
      <c r="I10" s="10" t="s">
        <v>42</v>
      </c>
      <c r="L10" s="16" t="s">
        <v>28</v>
      </c>
      <c r="M10" s="16"/>
      <c r="N10" s="11">
        <v>350</v>
      </c>
      <c r="O10" s="12"/>
      <c r="P10" s="11">
        <f t="shared" si="0"/>
        <v>0</v>
      </c>
    </row>
    <row r="11" spans="2:21">
      <c r="B11" s="9" t="s">
        <v>6</v>
      </c>
      <c r="C11" s="75" t="s">
        <v>55</v>
      </c>
      <c r="D11" s="75"/>
      <c r="E11" s="75"/>
      <c r="F11" s="75"/>
      <c r="G11" s="75"/>
      <c r="H11" s="75"/>
      <c r="I11" s="75"/>
      <c r="L11" s="16" t="s">
        <v>29</v>
      </c>
      <c r="M11" s="16"/>
      <c r="N11" s="11">
        <v>350</v>
      </c>
      <c r="O11" s="12"/>
      <c r="P11" s="11">
        <f t="shared" si="0"/>
        <v>0</v>
      </c>
    </row>
    <row r="12" spans="2:21">
      <c r="L12" s="16" t="s">
        <v>30</v>
      </c>
      <c r="M12" s="16"/>
      <c r="N12" s="11">
        <v>150</v>
      </c>
      <c r="O12" s="12"/>
      <c r="P12" s="11">
        <f t="shared" si="0"/>
        <v>0</v>
      </c>
    </row>
    <row r="13" spans="2:21">
      <c r="B13" s="28">
        <v>2</v>
      </c>
      <c r="L13" s="16" t="s">
        <v>31</v>
      </c>
      <c r="M13" s="16"/>
      <c r="N13" s="11">
        <v>230</v>
      </c>
      <c r="O13" s="12"/>
      <c r="P13" s="11">
        <f t="shared" si="0"/>
        <v>0</v>
      </c>
    </row>
    <row r="14" spans="2:21" ht="18.600000000000001" customHeight="1" thickBot="1">
      <c r="B14" s="9" t="s">
        <v>36</v>
      </c>
      <c r="C14" s="40"/>
      <c r="D14" s="41"/>
      <c r="E14" s="9" t="s">
        <v>7</v>
      </c>
      <c r="F14" s="60"/>
      <c r="G14" s="60"/>
      <c r="H14" s="9" t="s">
        <v>38</v>
      </c>
      <c r="I14" s="15" t="s">
        <v>9</v>
      </c>
      <c r="L14" s="17" t="s">
        <v>32</v>
      </c>
      <c r="M14" s="17"/>
      <c r="N14" s="18">
        <v>200</v>
      </c>
      <c r="O14" s="19"/>
      <c r="P14" s="11">
        <f t="shared" si="0"/>
        <v>0</v>
      </c>
    </row>
    <row r="15" spans="2:21" ht="19.2" thickTop="1" thickBot="1">
      <c r="B15" s="9" t="s">
        <v>37</v>
      </c>
      <c r="C15" s="40"/>
      <c r="D15" s="41"/>
      <c r="E15" s="9" t="s">
        <v>8</v>
      </c>
      <c r="F15" s="61"/>
      <c r="G15" s="61"/>
      <c r="H15" s="9" t="s">
        <v>39</v>
      </c>
      <c r="I15" s="10" t="s">
        <v>42</v>
      </c>
      <c r="L15" s="20" t="s">
        <v>33</v>
      </c>
      <c r="M15" s="21"/>
      <c r="N15" s="22"/>
      <c r="O15" s="23">
        <f>SUM(O4:O14)</f>
        <v>0</v>
      </c>
      <c r="P15" s="24">
        <f>SUM(P4:P14)</f>
        <v>0</v>
      </c>
    </row>
    <row r="16" spans="2:21" ht="18.600000000000001" thickTop="1">
      <c r="B16" s="9" t="s">
        <v>6</v>
      </c>
      <c r="C16" s="75" t="s">
        <v>55</v>
      </c>
      <c r="D16" s="75"/>
      <c r="E16" s="75"/>
      <c r="F16" s="75"/>
      <c r="G16" s="75"/>
      <c r="H16" s="75"/>
      <c r="I16" s="75"/>
      <c r="L16" s="25" t="s">
        <v>3</v>
      </c>
      <c r="M16" s="85"/>
      <c r="N16" s="86"/>
      <c r="O16" s="86"/>
      <c r="P16" s="87"/>
    </row>
    <row r="17" spans="2:18">
      <c r="L17" s="26" t="s">
        <v>34</v>
      </c>
      <c r="M17" s="59"/>
      <c r="N17" s="59"/>
      <c r="O17" s="59"/>
      <c r="P17" s="59"/>
    </row>
    <row r="18" spans="2:18">
      <c r="B18" s="28">
        <v>3</v>
      </c>
      <c r="L18" s="13"/>
      <c r="M18" s="13"/>
      <c r="N18" s="13"/>
      <c r="O18" s="13"/>
      <c r="P18" s="13"/>
    </row>
    <row r="19" spans="2:18">
      <c r="B19" s="9" t="s">
        <v>36</v>
      </c>
      <c r="C19" s="40"/>
      <c r="D19" s="41"/>
      <c r="E19" s="9" t="s">
        <v>7</v>
      </c>
      <c r="F19" s="60"/>
      <c r="G19" s="60"/>
      <c r="H19" s="9" t="s">
        <v>38</v>
      </c>
      <c r="I19" s="15" t="s">
        <v>9</v>
      </c>
      <c r="L19" s="6" t="s">
        <v>44</v>
      </c>
      <c r="M19" s="7"/>
      <c r="N19" s="7"/>
      <c r="O19" s="7"/>
      <c r="P19" s="8"/>
    </row>
    <row r="20" spans="2:18">
      <c r="B20" s="9" t="s">
        <v>37</v>
      </c>
      <c r="C20" s="40"/>
      <c r="D20" s="41"/>
      <c r="E20" s="9" t="s">
        <v>8</v>
      </c>
      <c r="F20" s="61"/>
      <c r="G20" s="61"/>
      <c r="H20" s="9" t="s">
        <v>59</v>
      </c>
      <c r="I20" s="10" t="s">
        <v>42</v>
      </c>
      <c r="L20" s="64" t="s">
        <v>16</v>
      </c>
      <c r="M20" s="64"/>
      <c r="N20" s="11" t="s">
        <v>17</v>
      </c>
      <c r="O20" s="11" t="s">
        <v>18</v>
      </c>
      <c r="P20" s="11" t="s">
        <v>19</v>
      </c>
    </row>
    <row r="21" spans="2:18">
      <c r="B21" s="9" t="s">
        <v>6</v>
      </c>
      <c r="C21" s="75" t="s">
        <v>55</v>
      </c>
      <c r="D21" s="75"/>
      <c r="E21" s="75"/>
      <c r="F21" s="75"/>
      <c r="G21" s="75"/>
      <c r="H21" s="75"/>
      <c r="I21" s="75"/>
      <c r="L21" s="64" t="s">
        <v>20</v>
      </c>
      <c r="M21" s="11" t="s">
        <v>21</v>
      </c>
      <c r="N21" s="11">
        <v>350</v>
      </c>
      <c r="O21" s="11">
        <f>O4</f>
        <v>0</v>
      </c>
      <c r="P21" s="11">
        <f>N21*O21</f>
        <v>0</v>
      </c>
    </row>
    <row r="22" spans="2:18" ht="18.600000000000001" thickBot="1">
      <c r="L22" s="64"/>
      <c r="M22" s="11" t="s">
        <v>22</v>
      </c>
      <c r="N22" s="11">
        <v>400</v>
      </c>
      <c r="O22" s="11">
        <f t="shared" ref="O22:O31" si="1">O5</f>
        <v>0</v>
      </c>
      <c r="P22" s="11">
        <f t="shared" ref="P22:P31" si="2">N22*O22</f>
        <v>0</v>
      </c>
    </row>
    <row r="23" spans="2:18">
      <c r="B23" s="65" t="s">
        <v>10</v>
      </c>
      <c r="C23" s="66"/>
      <c r="D23" s="66"/>
      <c r="E23" s="66"/>
      <c r="F23" s="69"/>
      <c r="G23" s="70"/>
      <c r="H23" s="70"/>
      <c r="I23" s="71"/>
      <c r="L23" s="64"/>
      <c r="M23" s="11" t="s">
        <v>23</v>
      </c>
      <c r="N23" s="11">
        <v>400</v>
      </c>
      <c r="O23" s="11">
        <f t="shared" si="1"/>
        <v>0</v>
      </c>
      <c r="P23" s="11">
        <f t="shared" si="2"/>
        <v>0</v>
      </c>
    </row>
    <row r="24" spans="2:18" ht="18.600000000000001" thickBot="1">
      <c r="B24" s="67"/>
      <c r="C24" s="68"/>
      <c r="D24" s="68"/>
      <c r="E24" s="68"/>
      <c r="F24" s="72"/>
      <c r="G24" s="73"/>
      <c r="H24" s="73"/>
      <c r="I24" s="74"/>
      <c r="L24" s="64"/>
      <c r="M24" s="11" t="s">
        <v>24</v>
      </c>
      <c r="N24" s="11">
        <v>400</v>
      </c>
      <c r="O24" s="11">
        <f t="shared" si="1"/>
        <v>0</v>
      </c>
      <c r="P24" s="11">
        <f t="shared" si="2"/>
        <v>0</v>
      </c>
    </row>
    <row r="25" spans="2:18" ht="18.600000000000001" thickBot="1">
      <c r="B25" s="77" t="s">
        <v>56</v>
      </c>
      <c r="C25" s="78"/>
      <c r="D25" s="78"/>
      <c r="E25" s="79"/>
      <c r="F25" s="47">
        <v>1</v>
      </c>
      <c r="G25" s="48"/>
      <c r="H25" s="48"/>
      <c r="I25" s="49"/>
      <c r="L25" s="64" t="s">
        <v>25</v>
      </c>
      <c r="M25" s="11" t="s">
        <v>26</v>
      </c>
      <c r="N25" s="11">
        <v>170</v>
      </c>
      <c r="O25" s="11">
        <f t="shared" si="1"/>
        <v>0</v>
      </c>
      <c r="P25" s="11">
        <f t="shared" si="2"/>
        <v>0</v>
      </c>
      <c r="Q25" s="1"/>
      <c r="R25" s="1"/>
    </row>
    <row r="26" spans="2:18">
      <c r="F26" s="27"/>
      <c r="G26" s="27"/>
      <c r="H26" s="27"/>
      <c r="I26" s="27"/>
      <c r="L26" s="64"/>
      <c r="M26" s="11" t="s">
        <v>27</v>
      </c>
      <c r="N26" s="11">
        <v>170</v>
      </c>
      <c r="O26" s="11">
        <f t="shared" si="1"/>
        <v>0</v>
      </c>
      <c r="P26" s="11">
        <f t="shared" si="2"/>
        <v>0</v>
      </c>
      <c r="Q26" s="2"/>
      <c r="R26" s="2"/>
    </row>
    <row r="27" spans="2:18">
      <c r="B27" s="82" t="s">
        <v>57</v>
      </c>
      <c r="C27" s="82"/>
      <c r="D27" s="82"/>
      <c r="E27" s="82"/>
      <c r="F27" s="82"/>
      <c r="G27" s="82"/>
      <c r="H27" s="82"/>
      <c r="I27" s="82"/>
      <c r="L27" s="16" t="s">
        <v>28</v>
      </c>
      <c r="M27" s="16"/>
      <c r="N27" s="11">
        <v>350</v>
      </c>
      <c r="O27" s="11">
        <f t="shared" si="1"/>
        <v>0</v>
      </c>
      <c r="P27" s="11">
        <f t="shared" si="2"/>
        <v>0</v>
      </c>
      <c r="Q27" s="27"/>
      <c r="R27" s="27"/>
    </row>
    <row r="28" spans="2:18">
      <c r="B28" s="52" t="s">
        <v>47</v>
      </c>
      <c r="C28" s="52"/>
      <c r="D28" s="52"/>
      <c r="E28" s="52"/>
      <c r="F28" s="52"/>
      <c r="G28" s="52"/>
      <c r="H28" s="52"/>
      <c r="I28" s="52"/>
      <c r="L28" s="16" t="s">
        <v>29</v>
      </c>
      <c r="M28" s="16"/>
      <c r="N28" s="11">
        <v>350</v>
      </c>
      <c r="O28" s="11">
        <f t="shared" si="1"/>
        <v>0</v>
      </c>
      <c r="P28" s="11">
        <f t="shared" si="2"/>
        <v>0</v>
      </c>
    </row>
    <row r="29" spans="2:18">
      <c r="B29" s="52" t="s">
        <v>53</v>
      </c>
      <c r="C29" s="52"/>
      <c r="D29" s="52"/>
      <c r="E29" s="52"/>
      <c r="F29" s="52"/>
      <c r="G29" s="52"/>
      <c r="H29" s="52"/>
      <c r="I29" s="52"/>
      <c r="L29" s="16" t="s">
        <v>30</v>
      </c>
      <c r="M29" s="16"/>
      <c r="N29" s="11">
        <v>150</v>
      </c>
      <c r="O29" s="11">
        <f t="shared" si="1"/>
        <v>0</v>
      </c>
      <c r="P29" s="11">
        <f t="shared" si="2"/>
        <v>0</v>
      </c>
    </row>
    <row r="30" spans="2:18">
      <c r="B30" s="34" t="s">
        <v>58</v>
      </c>
      <c r="C30" s="34"/>
      <c r="D30" s="34"/>
      <c r="E30" s="34"/>
      <c r="F30" s="34"/>
      <c r="G30" s="34"/>
      <c r="H30" s="34"/>
      <c r="I30" s="34"/>
      <c r="L30" s="16" t="s">
        <v>31</v>
      </c>
      <c r="M30" s="16"/>
      <c r="N30" s="11">
        <v>230</v>
      </c>
      <c r="O30" s="11">
        <f t="shared" si="1"/>
        <v>0</v>
      </c>
      <c r="P30" s="11">
        <f t="shared" si="2"/>
        <v>0</v>
      </c>
    </row>
    <row r="31" spans="2:18" ht="18.600000000000001" thickBot="1">
      <c r="B31" s="50" t="s">
        <v>11</v>
      </c>
      <c r="C31" s="50"/>
      <c r="D31" s="50"/>
      <c r="E31" s="50"/>
      <c r="F31" s="50"/>
      <c r="G31" s="50"/>
      <c r="H31" s="50"/>
      <c r="I31" s="50"/>
      <c r="L31" s="17" t="s">
        <v>32</v>
      </c>
      <c r="M31" s="17"/>
      <c r="N31" s="18">
        <v>200</v>
      </c>
      <c r="O31" s="11">
        <f t="shared" si="1"/>
        <v>0</v>
      </c>
      <c r="P31" s="11">
        <f t="shared" si="2"/>
        <v>0</v>
      </c>
    </row>
    <row r="32" spans="2:18" ht="19.2" thickTop="1" thickBot="1">
      <c r="B32" s="50" t="s">
        <v>12</v>
      </c>
      <c r="C32" s="51"/>
      <c r="D32" s="51"/>
      <c r="E32" s="51"/>
      <c r="F32" s="51"/>
      <c r="G32" s="51"/>
      <c r="H32" s="51"/>
      <c r="I32" s="51"/>
      <c r="L32" s="20" t="s">
        <v>33</v>
      </c>
      <c r="M32" s="21"/>
      <c r="N32" s="22"/>
      <c r="O32" s="23">
        <f>SUM(O21:O31)</f>
        <v>0</v>
      </c>
      <c r="P32" s="24">
        <f>SUM(P21:P31)</f>
        <v>0</v>
      </c>
    </row>
    <row r="33" spans="2:16" ht="18.600000000000001" thickTop="1">
      <c r="B33" s="51" t="s">
        <v>13</v>
      </c>
      <c r="C33" s="51"/>
      <c r="D33" s="51"/>
      <c r="E33" s="51"/>
      <c r="F33" s="51"/>
      <c r="G33" s="51"/>
      <c r="H33" s="51"/>
      <c r="L33" s="25" t="s">
        <v>3</v>
      </c>
      <c r="M33" s="43">
        <f>M16</f>
        <v>0</v>
      </c>
      <c r="N33" s="44"/>
      <c r="O33" s="44"/>
      <c r="P33" s="45"/>
    </row>
    <row r="34" spans="2:16">
      <c r="B34" s="51" t="s">
        <v>14</v>
      </c>
      <c r="C34" s="51"/>
      <c r="D34" s="51"/>
      <c r="E34" s="51"/>
      <c r="F34" s="51"/>
      <c r="G34" s="51"/>
      <c r="H34" s="51"/>
      <c r="L34" s="26" t="s">
        <v>34</v>
      </c>
      <c r="M34" s="46">
        <f>M17</f>
        <v>0</v>
      </c>
      <c r="N34" s="46"/>
      <c r="O34" s="46"/>
      <c r="P34" s="46"/>
    </row>
    <row r="37" spans="2:16">
      <c r="D37" s="33" t="s">
        <v>50</v>
      </c>
      <c r="E37" s="33"/>
      <c r="F37" s="33"/>
      <c r="G37" s="33"/>
      <c r="H37" s="33"/>
    </row>
    <row r="38" spans="2:16">
      <c r="C38" s="30"/>
      <c r="D38" s="76" t="s">
        <v>51</v>
      </c>
      <c r="E38" s="76"/>
      <c r="F38" s="76"/>
      <c r="G38" s="76"/>
      <c r="H38" s="27"/>
      <c r="L38" s="62" t="s">
        <v>43</v>
      </c>
      <c r="M38" s="53"/>
      <c r="N38" s="54"/>
      <c r="O38" s="54"/>
      <c r="P38" s="55"/>
    </row>
    <row r="39" spans="2:16">
      <c r="B39" s="29" t="s">
        <v>0</v>
      </c>
      <c r="C39" s="27"/>
      <c r="D39" s="27"/>
      <c r="E39" s="27"/>
      <c r="F39" s="27"/>
      <c r="G39" s="27"/>
      <c r="H39" s="27"/>
      <c r="L39" s="63"/>
      <c r="M39" s="56"/>
      <c r="N39" s="57"/>
      <c r="O39" s="57"/>
      <c r="P39" s="58"/>
    </row>
    <row r="40" spans="2:16">
      <c r="B40" s="29" t="s">
        <v>52</v>
      </c>
      <c r="C40" s="27"/>
      <c r="D40" s="27"/>
      <c r="E40" s="27"/>
      <c r="F40" s="27"/>
      <c r="G40" s="27"/>
      <c r="H40" s="27"/>
    </row>
    <row r="41" spans="2:16">
      <c r="B41" s="29" t="s">
        <v>1</v>
      </c>
      <c r="C41" s="27"/>
      <c r="D41" s="27"/>
      <c r="E41" s="27"/>
      <c r="F41" s="27"/>
      <c r="G41" s="27"/>
      <c r="H41" s="27"/>
      <c r="L41" s="38" t="s">
        <v>45</v>
      </c>
      <c r="M41" s="38"/>
      <c r="N41" s="38"/>
      <c r="O41" s="38"/>
      <c r="P41" s="38"/>
    </row>
    <row r="42" spans="2:16">
      <c r="B42" s="27"/>
      <c r="C42" s="27"/>
      <c r="D42" s="32" t="s">
        <v>49</v>
      </c>
      <c r="E42" s="42" t="s">
        <v>35</v>
      </c>
      <c r="F42" s="42"/>
      <c r="G42" s="31"/>
      <c r="H42" s="27"/>
      <c r="L42" s="38" t="s">
        <v>46</v>
      </c>
      <c r="M42" s="38"/>
      <c r="N42" s="38"/>
      <c r="O42" s="38"/>
      <c r="P42" s="38"/>
    </row>
    <row r="43" spans="2:16">
      <c r="B43" s="29" t="s">
        <v>54</v>
      </c>
      <c r="C43" s="27"/>
      <c r="D43" s="27"/>
      <c r="E43" s="27"/>
      <c r="F43" s="27"/>
      <c r="G43" s="27"/>
      <c r="L43" s="39" t="s">
        <v>40</v>
      </c>
      <c r="M43" s="39"/>
      <c r="N43" s="39"/>
      <c r="O43" s="39"/>
      <c r="P43" s="39"/>
    </row>
  </sheetData>
  <sheetProtection algorithmName="SHA-512" hashValue="tYn10NClqzXx6gMR6tdmIJx1/+sM6D8yOJ2bBrGxHk29QRLabxg8bSVeqmD+XbDgHEtkt0+a6Uf2i1qu8Iwzlw==" saltValue="VDrxhsKcLmucbHRhtZxVmw==" spinCount="100000" sheet="1" objects="1" scenarios="1"/>
  <mergeCells count="50">
    <mergeCell ref="L3:M3"/>
    <mergeCell ref="L4:L7"/>
    <mergeCell ref="L8:L9"/>
    <mergeCell ref="M16:P16"/>
    <mergeCell ref="L20:M20"/>
    <mergeCell ref="B27:I27"/>
    <mergeCell ref="C6:I6"/>
    <mergeCell ref="C11:I11"/>
    <mergeCell ref="C5:I5"/>
    <mergeCell ref="F9:G9"/>
    <mergeCell ref="F10:G10"/>
    <mergeCell ref="C10:D10"/>
    <mergeCell ref="C21:I21"/>
    <mergeCell ref="F15:G15"/>
    <mergeCell ref="B3:B4"/>
    <mergeCell ref="C3:E4"/>
    <mergeCell ref="F3:F4"/>
    <mergeCell ref="G3:I4"/>
    <mergeCell ref="F20:G20"/>
    <mergeCell ref="L38:L39"/>
    <mergeCell ref="C14:D14"/>
    <mergeCell ref="F14:G14"/>
    <mergeCell ref="L21:L24"/>
    <mergeCell ref="L25:L26"/>
    <mergeCell ref="B23:E24"/>
    <mergeCell ref="F23:I24"/>
    <mergeCell ref="C16:I16"/>
    <mergeCell ref="B34:H34"/>
    <mergeCell ref="D38:G38"/>
    <mergeCell ref="B33:H33"/>
    <mergeCell ref="B28:I28"/>
    <mergeCell ref="B31:I31"/>
    <mergeCell ref="B25:E25"/>
    <mergeCell ref="C15:D15"/>
    <mergeCell ref="L2:P2"/>
    <mergeCell ref="L41:P41"/>
    <mergeCell ref="L42:P42"/>
    <mergeCell ref="L43:P43"/>
    <mergeCell ref="C9:D9"/>
    <mergeCell ref="E42:F42"/>
    <mergeCell ref="M33:P33"/>
    <mergeCell ref="M34:P34"/>
    <mergeCell ref="F25:I25"/>
    <mergeCell ref="B32:I32"/>
    <mergeCell ref="B29:I29"/>
    <mergeCell ref="M38:P39"/>
    <mergeCell ref="M17:P17"/>
    <mergeCell ref="C19:D19"/>
    <mergeCell ref="F19:G19"/>
    <mergeCell ref="C20:D20"/>
  </mergeCells>
  <phoneticPr fontId="1"/>
  <dataValidations count="5">
    <dataValidation type="list" allowBlank="1" showInputMessage="1" showErrorMessage="1" sqref="S4" xr:uid="{CBD5FCFB-7403-4963-B57D-BC7017B57D94}">
      <formula1>$U$4:$U$7</formula1>
    </dataValidation>
    <dataValidation type="list" allowBlank="1" showInputMessage="1" showErrorMessage="1" sqref="I10 I15 I20" xr:uid="{BC57F056-5299-496B-9B92-7B947032C805}">
      <formula1>"1年,2年,3年,4年,5年,6年"</formula1>
    </dataValidation>
    <dataValidation type="whole" allowBlank="1" showInputMessage="1" showErrorMessage="1" sqref="O4:O14 O21:O31" xr:uid="{E6D729CE-1DC4-4706-8B28-98C59926B013}">
      <formula1>0</formula1>
      <formula2>999999999</formula2>
    </dataValidation>
    <dataValidation type="list" allowBlank="1" showInputMessage="1" showErrorMessage="1" sqref="C11:I11 C16:I16 C21:I21" xr:uid="{C943A0AC-FE4B-4062-BCC9-22252091D017}">
      <formula1>"逃走チュウchu,ドッジボール,両方"</formula1>
    </dataValidation>
    <dataValidation type="list" allowBlank="1" showInputMessage="1" showErrorMessage="1" sqref="F25:I25" xr:uid="{F9CF8123-FC04-4D66-B5B9-8991E4CA3180}">
      <formula1>"1,2,3"</formula1>
    </dataValidation>
  </dataValidations>
  <pageMargins left="0.7" right="0.7" top="0.75" bottom="0.75" header="0.3" footer="0.3"/>
  <pageSetup paperSize="9"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亀っ子ドンドン　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ルミ 宇野</cp:lastModifiedBy>
  <cp:lastPrinted>2024-12-09T04:01:03Z</cp:lastPrinted>
  <dcterms:created xsi:type="dcterms:W3CDTF">2015-06-05T18:19:34Z</dcterms:created>
  <dcterms:modified xsi:type="dcterms:W3CDTF">2024-12-09T04:03:31Z</dcterms:modified>
</cp:coreProperties>
</file>