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V:\丸亀市保健医療推進委員\R7年度\R8.1.29\配布資料\"/>
    </mc:Choice>
  </mc:AlternateContent>
  <xr:revisionPtr revIDLastSave="0" documentId="13_ncr:1_{1740CCE8-46FA-474C-93DA-0D43E4D75B16}" xr6:coauthVersionLast="47" xr6:coauthVersionMax="47" xr10:uidLastSave="{00000000-0000-0000-0000-000000000000}"/>
  <bookViews>
    <workbookView xWindow="-120" yWindow="-120" windowWidth="29040" windowHeight="15720" xr2:uid="{F22C504E-D1AE-4A9A-BF79-5D8815F734A0}"/>
  </bookViews>
  <sheets>
    <sheet name="集計結果" sheetId="2" r:id="rId1"/>
    <sheet name="Sheet4" sheetId="6" state="hidden" r:id="rId2"/>
    <sheet name="結果（健康課）" sheetId="1" state="hidden" r:id="rId3"/>
  </sheets>
  <definedNames>
    <definedName name="_xlnm.Print_Area" localSheetId="0">集計結果!$A$1:$M$157</definedName>
  </definedNames>
  <calcPr calcId="191028"/>
  <pivotCaches>
    <pivotCache cacheId="0" r:id="rId4"/>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 l="1"/>
  <c r="E63" i="2"/>
  <c r="E53" i="2"/>
  <c r="E44" i="2"/>
  <c r="E35" i="2"/>
  <c r="E26" i="2"/>
  <c r="D102" i="2" l="1"/>
  <c r="D101" i="2"/>
  <c r="D100" i="2"/>
  <c r="D99" i="2"/>
  <c r="D98" i="2"/>
  <c r="D97" i="2"/>
  <c r="C121" i="2" l="1"/>
  <c r="D112" i="2" s="1"/>
  <c r="O111" i="2"/>
  <c r="C63" i="2"/>
  <c r="C53" i="2"/>
  <c r="C13" i="2"/>
  <c r="C91" i="2"/>
  <c r="O98" i="2"/>
  <c r="C83" i="2"/>
  <c r="O90" i="2"/>
  <c r="D80" i="2" s="1"/>
  <c r="C73" i="2"/>
  <c r="D72" i="2" s="1"/>
  <c r="O65" i="2"/>
  <c r="C44" i="2"/>
  <c r="O43" i="2"/>
  <c r="D42" i="2" s="1"/>
  <c r="C35" i="2"/>
  <c r="O33" i="2"/>
  <c r="D32" i="2" s="1"/>
  <c r="C26" i="2"/>
  <c r="D20" i="2" s="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 i="1"/>
  <c r="D111" i="2" l="1"/>
  <c r="D110" i="2"/>
  <c r="D120" i="2"/>
  <c r="D119" i="2"/>
  <c r="D118" i="2"/>
  <c r="D117" i="2"/>
  <c r="D116" i="2"/>
  <c r="D114" i="2"/>
  <c r="D113" i="2"/>
  <c r="D115" i="2"/>
  <c r="D71" i="2"/>
  <c r="D70" i="2"/>
  <c r="D69" i="2"/>
  <c r="D62" i="2"/>
  <c r="D63" i="2"/>
  <c r="D60" i="2"/>
  <c r="D61" i="2"/>
  <c r="D50" i="2"/>
  <c r="D52" i="2"/>
  <c r="D51" i="2"/>
  <c r="D59" i="2"/>
  <c r="D89" i="2"/>
  <c r="D43" i="2"/>
  <c r="D34" i="2"/>
  <c r="D33" i="2"/>
  <c r="D41" i="2"/>
  <c r="D81" i="2"/>
  <c r="D82" i="2"/>
  <c r="D21" i="2"/>
  <c r="D22" i="2"/>
  <c r="D24" i="2"/>
  <c r="D23" i="2"/>
  <c r="D25" i="2"/>
  <c r="D19" i="2"/>
  <c r="D12" i="2"/>
  <c r="D90" i="2"/>
  <c r="D11" i="2"/>
  <c r="D79" i="2"/>
  <c r="D121" i="2" l="1"/>
  <c r="D73" i="2"/>
  <c r="D53" i="2"/>
  <c r="D35" i="2"/>
  <c r="D44" i="2"/>
  <c r="D91" i="2"/>
  <c r="D83" i="2"/>
  <c r="D26" i="2"/>
  <c r="D13" i="2"/>
</calcChain>
</file>

<file path=xl/sharedStrings.xml><?xml version="1.0" encoding="utf-8"?>
<sst xmlns="http://schemas.openxmlformats.org/spreadsheetml/2006/main" count="2803" uniqueCount="718">
  <si>
    <t>令和７年度第５回丸亀市eモニターアンケート集計結果</t>
    <rPh sb="0" eb="2">
      <t>レイワ</t>
    </rPh>
    <rPh sb="3" eb="5">
      <t>ネンド</t>
    </rPh>
    <rPh sb="5" eb="6">
      <t>ダイ</t>
    </rPh>
    <rPh sb="7" eb="8">
      <t>カイ</t>
    </rPh>
    <rPh sb="8" eb="11">
      <t>マルガメシ</t>
    </rPh>
    <rPh sb="21" eb="23">
      <t>シュウケイ</t>
    </rPh>
    <rPh sb="23" eb="25">
      <t>ケッカ</t>
    </rPh>
    <phoneticPr fontId="18"/>
  </si>
  <si>
    <t>「丸亀市の健康づくり推進について」</t>
    <phoneticPr fontId="18"/>
  </si>
  <si>
    <t>　アンケート実施期間：令和7年11月7日～令和7年11月20日</t>
    <rPh sb="6" eb="8">
      <t>ジッシ</t>
    </rPh>
    <rPh sb="8" eb="10">
      <t>キカン</t>
    </rPh>
    <rPh sb="11" eb="13">
      <t>レイワ</t>
    </rPh>
    <rPh sb="14" eb="15">
      <t>ネン</t>
    </rPh>
    <rPh sb="17" eb="18">
      <t>ガツ</t>
    </rPh>
    <rPh sb="19" eb="20">
      <t>ニチ</t>
    </rPh>
    <rPh sb="21" eb="23">
      <t>レイワ</t>
    </rPh>
    <rPh sb="24" eb="25">
      <t>ネン</t>
    </rPh>
    <rPh sb="27" eb="28">
      <t>ガツ</t>
    </rPh>
    <rPh sb="30" eb="31">
      <t>ニチ</t>
    </rPh>
    <phoneticPr fontId="18"/>
  </si>
  <si>
    <t>　対象者数：309人／回答者数：209人</t>
    <phoneticPr fontId="18"/>
  </si>
  <si>
    <t>値</t>
  </si>
  <si>
    <t>　回答率:67.6％</t>
    <rPh sb="1" eb="4">
      <t>カイトウリツ</t>
    </rPh>
    <phoneticPr fontId="24"/>
  </si>
  <si>
    <t>合計 / 10代</t>
  </si>
  <si>
    <t>合計 / 20代</t>
  </si>
  <si>
    <t>　●回答者の性別</t>
    <rPh sb="2" eb="4">
      <t>カイトウ</t>
    </rPh>
    <rPh sb="4" eb="5">
      <t>シャ</t>
    </rPh>
    <rPh sb="6" eb="8">
      <t>セイベツ</t>
    </rPh>
    <phoneticPr fontId="18"/>
  </si>
  <si>
    <t>合計 / 30代</t>
  </si>
  <si>
    <t>合計 / 40代</t>
  </si>
  <si>
    <t>性別</t>
    <rPh sb="0" eb="2">
      <t>セイベツ</t>
    </rPh>
    <phoneticPr fontId="18"/>
  </si>
  <si>
    <t>人数(人)</t>
    <rPh sb="0" eb="2">
      <t>ニンズウ</t>
    </rPh>
    <rPh sb="3" eb="4">
      <t>ヒト</t>
    </rPh>
    <phoneticPr fontId="18"/>
  </si>
  <si>
    <t>割合(％)</t>
    <rPh sb="0" eb="2">
      <t>ワリアイ</t>
    </rPh>
    <phoneticPr fontId="18"/>
  </si>
  <si>
    <t>合計 / 50代</t>
  </si>
  <si>
    <t>男性</t>
    <rPh sb="0" eb="2">
      <t>ダンセイ</t>
    </rPh>
    <phoneticPr fontId="18"/>
  </si>
  <si>
    <t>合計 / 60代</t>
  </si>
  <si>
    <t>女性</t>
    <rPh sb="0" eb="2">
      <t>ジョセイ</t>
    </rPh>
    <phoneticPr fontId="18"/>
  </si>
  <si>
    <t>合計 / 70代</t>
  </si>
  <si>
    <t>計</t>
    <rPh sb="0" eb="1">
      <t>ケイ</t>
    </rPh>
    <phoneticPr fontId="18"/>
  </si>
  <si>
    <t>合計 / 80代以上</t>
  </si>
  <si>
    <t>　●回答者の年代</t>
    <rPh sb="2" eb="4">
      <t>カイトウ</t>
    </rPh>
    <rPh sb="4" eb="5">
      <t>シャ</t>
    </rPh>
    <rPh sb="6" eb="8">
      <t>ネンダイ</t>
    </rPh>
    <phoneticPr fontId="18"/>
  </si>
  <si>
    <t>年代</t>
    <rPh sb="0" eb="2">
      <t>ネンダイ</t>
    </rPh>
    <phoneticPr fontId="18"/>
  </si>
  <si>
    <t>10代</t>
    <rPh sb="2" eb="3">
      <t>ダイ</t>
    </rPh>
    <phoneticPr fontId="18"/>
  </si>
  <si>
    <t>20代</t>
    <rPh sb="2" eb="3">
      <t>ダイ</t>
    </rPh>
    <phoneticPr fontId="18"/>
  </si>
  <si>
    <t>30代</t>
    <rPh sb="2" eb="3">
      <t>ダイ</t>
    </rPh>
    <phoneticPr fontId="18"/>
  </si>
  <si>
    <t>40代</t>
    <rPh sb="2" eb="3">
      <t>ダイ</t>
    </rPh>
    <phoneticPr fontId="18"/>
  </si>
  <si>
    <t>50代</t>
    <rPh sb="2" eb="3">
      <t>ダイ</t>
    </rPh>
    <phoneticPr fontId="18"/>
  </si>
  <si>
    <t>60代</t>
    <rPh sb="2" eb="3">
      <t>ダイ</t>
    </rPh>
    <phoneticPr fontId="18"/>
  </si>
  <si>
    <t>70代以上</t>
    <rPh sb="2" eb="3">
      <t>ダイ</t>
    </rPh>
    <rPh sb="3" eb="5">
      <t>イジョウ</t>
    </rPh>
    <phoneticPr fontId="18"/>
  </si>
  <si>
    <t>　質問１　「毎月10日は健幸の日」「健幸10か条」について知っていますか？（１つ選択）</t>
    <phoneticPr fontId="18"/>
  </si>
  <si>
    <t>回答</t>
    <rPh sb="0" eb="2">
      <t>カイトウ</t>
    </rPh>
    <phoneticPr fontId="18"/>
  </si>
  <si>
    <t>言葉も内容も知っている</t>
  </si>
  <si>
    <t>言葉は知っているが内容は知らない</t>
  </si>
  <si>
    <t>言葉を知らない</t>
  </si>
  <si>
    <t>計</t>
    <rPh sb="0" eb="1">
      <t>ケイ</t>
    </rPh>
    <phoneticPr fontId="24"/>
  </si>
  <si>
    <t>　質問２　自分の健康をよりよくすることを普段から意識していますか？（１つ選択）</t>
    <phoneticPr fontId="18"/>
  </si>
  <si>
    <t>十分意識している</t>
  </si>
  <si>
    <t>時々意識している</t>
  </si>
  <si>
    <t>あまり意識していない</t>
  </si>
  <si>
    <t>している</t>
  </si>
  <si>
    <t>時々している</t>
  </si>
  <si>
    <t>していない</t>
  </si>
  <si>
    <t>ほとんど毎日一緒に食べる</t>
  </si>
  <si>
    <t>２日に１回くらい一緒に食べる</t>
  </si>
  <si>
    <t>週に１～２回くらい一緒に食べる</t>
  </si>
  <si>
    <t>ほとんどない</t>
  </si>
  <si>
    <t>回答</t>
  </si>
  <si>
    <t>人数(人)</t>
  </si>
  <si>
    <t>割合(％)</t>
  </si>
  <si>
    <t>思う</t>
  </si>
  <si>
    <t>時々思う</t>
  </si>
  <si>
    <t>あまり思わない</t>
  </si>
  <si>
    <t>全く思わない</t>
  </si>
  <si>
    <t>十分とれている</t>
  </si>
  <si>
    <t>おおむねとれている</t>
  </si>
  <si>
    <t>あまりとれていない</t>
  </si>
  <si>
    <t>とれていない</t>
  </si>
  <si>
    <t>はい</t>
    <phoneticPr fontId="24"/>
  </si>
  <si>
    <t>いいえ</t>
    <phoneticPr fontId="18"/>
  </si>
  <si>
    <t>胃がん検診　</t>
  </si>
  <si>
    <t>大腸がん検診</t>
  </si>
  <si>
    <t>肺がん検診</t>
  </si>
  <si>
    <t>乳がん検診</t>
  </si>
  <si>
    <t>子宮頸がん検診</t>
  </si>
  <si>
    <t>上記の検診は受けていない</t>
  </si>
  <si>
    <t>健康であり必要性を感じない　　　　　　　　</t>
  </si>
  <si>
    <t>検診の受け方が分からない</t>
  </si>
  <si>
    <t>忙しくて受診する時間がない　　　　　　　　</t>
    <phoneticPr fontId="18"/>
  </si>
  <si>
    <t>検診会場への移動手段がない</t>
    <phoneticPr fontId="18"/>
  </si>
  <si>
    <t>検診に伴う苦痛などの不安がある　　　　　　</t>
  </si>
  <si>
    <t>健康には関心がない</t>
    <phoneticPr fontId="18"/>
  </si>
  <si>
    <t>病気を発見されるのが怖い　　　　　　　　</t>
    <phoneticPr fontId="18"/>
  </si>
  <si>
    <t>治療中のため</t>
  </si>
  <si>
    <t>経済的に余裕がない</t>
  </si>
  <si>
    <t>対象者でないため</t>
  </si>
  <si>
    <t>その他</t>
    <rPh sb="2" eb="3">
      <t>タ</t>
    </rPh>
    <phoneticPr fontId="18"/>
  </si>
  <si>
    <t>70歳を過ぎたら、胃と大腸は２年に１回で良いと理解している</t>
  </si>
  <si>
    <t>胃がん（カメラ）予約が取れない</t>
  </si>
  <si>
    <t>会社で人間ドックを受けているから</t>
  </si>
  <si>
    <t>タイミングを逃したため</t>
  </si>
  <si>
    <t>会社での健康診断に項目が無いため</t>
  </si>
  <si>
    <t>毎月定期検診を受けている</t>
  </si>
  <si>
    <t>自然の摂理に従おうと思っているため。</t>
  </si>
  <si>
    <t>医療機関の受診予約が数か月先まで埋まっていた</t>
    <rPh sb="0" eb="4">
      <t>イリョウキカン</t>
    </rPh>
    <rPh sb="5" eb="7">
      <t>ジュシン</t>
    </rPh>
    <rPh sb="7" eb="9">
      <t>ヨヤク</t>
    </rPh>
    <rPh sb="10" eb="11">
      <t>スウ</t>
    </rPh>
    <rPh sb="12" eb="14">
      <t>ゲツサキ</t>
    </rPh>
    <rPh sb="16" eb="17">
      <t>ウ</t>
    </rPh>
    <phoneticPr fontId="18"/>
  </si>
  <si>
    <t>対応病院が分からない</t>
  </si>
  <si>
    <t>定期的な検診で特に問題が無いため</t>
  </si>
  <si>
    <t>　質問10　丸亀市の健康づくりの取組についてご意見等がありましたら、ご自由にお書きください。</t>
    <phoneticPr fontId="24"/>
  </si>
  <si>
    <t>ある程度の年齢になり 健康にも気をつけるようになり また 気をつけられるようになってきた。高齢者だけでなく 若い人にも 検診を積極的に受けることができるような取り組みが必要かと感じる。自身も若い頃は 時間的な事で 受診していない時期があって 時間はかかるが 受診の大切さを感じる。土日祝日にも 検診できるようにしてはどうかとも思う。平日のみの受診では 仕事を休むようになるのも一因ではないかと思ったりした。</t>
  </si>
  <si>
    <t>いつもありがとうございます。
広報に健康づくりについてのアドバイスや施設などのご案内があれば情報をお願いしたいです。よろしくお願いいたします。</t>
  </si>
  <si>
    <t>イベントを計画していただいて感謝してします。</t>
  </si>
  <si>
    <t>ウォーキング、サイクリングなど土器川河川敷の整備(現時点でもあるのは知っていますが、分かりづらい)が進めば嬉しいです。</t>
  </si>
  <si>
    <t>ウォーキングやハイキングなどのイベントが沢山あると嬉しいです。</t>
  </si>
  <si>
    <t>がん検診を推進するわりに国の方針とかで市のがん検診も２年に１回。あくまでも検診なので市で受診できなかったからといって自費で医療機関を受診する人はほとんどいないでしょう。すると１回逃すと４年空いてしまう。それでも受けないよりマシ。と言って受診させようとするのでしょうけど、受診しやすい環境づくりとしてがん検診は毎年行ってほしいですね。</t>
  </si>
  <si>
    <t>コミニティセンターや体育館でのイベントを社会人用に土日、祝日なども定期的にやって欲しいです。</t>
  </si>
  <si>
    <t>コミュニティセンターなどに気軽に使えるマシン(ランニングマシンなど)があればよい。</t>
  </si>
  <si>
    <t>これからも、寝たきりにならないようにいろいろなサポートがある丸亀市であってほしいです。</t>
  </si>
  <si>
    <t>トレーニング施設を気軽に使える料金設定にしてほしい。市民が使えるプールを作ってほしい</t>
  </si>
  <si>
    <t>なかなか自分ごとに考えられないので、広報まるがめなどで健康についての話題、情報があると意識する機会になります。</t>
  </si>
  <si>
    <t>もっともっと子どもが楽しめるイベントを増やして欲しい。生涯学習センターやコミュニティセンターなどの講座やイベントもお年寄り向けのものが多く、もっと子ども向けでいろんな事が体験できる場所作りをしてほしい。</t>
  </si>
  <si>
    <t>以前、腎臓教室への案内があり参加させてもらいました。それは、私の特定検診での結果が、基準の一歩手前の数値だったからです。自分では自覚もなく、病院でも指導がなかったのですが、市の方から便りが届いてはじめて自分の腎臓について知ったというわけです。
なんと親切なことかとありがたく思いました。おかげで食生活の中での塩分について考えるようになりました。</t>
  </si>
  <si>
    <t>胃がん検診の胃カメラで検診する年齢を40歳代まで引き下げるべきと思う。若い人ほど進行度が早いと思います。大腸のカメラ検診も補助金を出すべきと思います。</t>
  </si>
  <si>
    <t>丸亀ハーフマラソンを活用した、市民参加型のイベントをお城やマルタスで開催したらいいと思います</t>
  </si>
  <si>
    <t>丸亀市のスポーツクラブやフィットネスクラブに行って行っている人に補助金を出してほしい。</t>
  </si>
  <si>
    <t>既にあるのかもしれませんが、親子で楽しめる健康づくりのイベントがあると参加したいです　座学ではなく、体を親子で動かせるのがいいです</t>
  </si>
  <si>
    <t>気軽に年齢に関係なく　参加できる場がほしい</t>
  </si>
  <si>
    <t>休日でも検診を受けられる日をつくってほしい。</t>
  </si>
  <si>
    <t xml:space="preserve">啓蒙活動は継続的に、また、広報誌だけでなくいろいろな手法で広げて欲しい。
但し、煽りとか恐怖感を与えるようなものは避けて欲しい。
</t>
  </si>
  <si>
    <t>健康ウォークなど色々と行っているので継続してもらいたい</t>
  </si>
  <si>
    <t>健康に関するイベント(ハーフマラソン・歩こう会・市民講座・スポーツ施設等)を開催しており、広報活動もしており、このままの取り組みでいいと思います。できたら予算の関係もあると思いますが民間のテニスクラブ、水泳教室、体操クラブ、サッカークラブ等に予算支援をしていただけるとありがたいと思います。健康検診は健康保険で充実しているので現状でいいと思います。</t>
  </si>
  <si>
    <t>検診の支援はかなり出来ていると思います。</t>
  </si>
  <si>
    <t>現在32歳です。市で行っている集団がん検診の子宮頸がん検診を毎年にしてほしいです。また、30代にも乳がん検診を入れてほしいです。</t>
  </si>
  <si>
    <t>個人意識の問題だと思います</t>
  </si>
  <si>
    <t>五十代以上に帯状疱疹ワクチンの補助をしてもらいたいです。
65歳では遅いと思います。
香川県内でもやっている市はあります。</t>
  </si>
  <si>
    <t>高血圧対策をお願いします。</t>
  </si>
  <si>
    <t>高齢になりましたら今まで以上に健康の大事さを感じます。市の方でいろいろ啓発されているようですがもっともっとしていただきたいと思います。
市民学級でも健康に関する講座や、健康についての講演会なども開催してほしいです。</t>
  </si>
  <si>
    <t>国保に加入しているので、毎年の健康診断はとてもありがたいです。コミュニティ等でいろんな活動が行われているだろうとは知っていても、新規で参加するのはハードル高く感じるので、気軽に足が向かうようなきっかけがあると嬉しいです。</t>
  </si>
  <si>
    <t>今後ともよろしくお願い致します</t>
  </si>
  <si>
    <t>再検査にも補助してほしいです。</t>
  </si>
  <si>
    <t>子供と参加できるイベントがあると嬉しい。</t>
  </si>
  <si>
    <t>子供の歯科イベントを年に2回に増やしてほしい。
虫歯の抑止力にしたい。
虫歯のエグい写真を見せて戒めてほしい。
フッ素、歯ブラシ、歯磨きペースト、フロス、歯間ブラシの試供と販売をし、自分に合うペーストの味、歯ブラシのタイプ、お薦めなどを深く教えていただきたいです。</t>
  </si>
  <si>
    <t>市の取り組みに対してではないのですが、
自分の事で手一杯になりがちなので、もっと上手く時間をやりくりして市の健康づくりのイベントなどに主人と一緒に参加してみたいと思っています。参加出来たら在宅ワークをしている主人の健康意識も変わるのでは、と期待もしています。</t>
  </si>
  <si>
    <t>市中心部あるいは合併後 丸亀市となった南部において イベントが開催され、土器川東などからは参加しづらい。土器河川敷を有効活用出来るよう景観や遊歩道を整備して欲しい。</t>
  </si>
  <si>
    <t>市民が気軽に参加できるイベントを開催してほしい。
あと、市の健康講座筋トレ講座とかがありますが、平日ばかりではなく土日もしてほしい</t>
  </si>
  <si>
    <t>事業参加によるポイントの充実</t>
  </si>
  <si>
    <t>受診の機会を増やして欲しいです。</t>
  </si>
  <si>
    <t>十月にあったこどもデーはこどもと触れ合う場だけでなく自分をリフレッシュするための休む場でして利用させて頂いております。</t>
  </si>
  <si>
    <t>多くの人の意見を取り入れていただきたい。精神の健康づくりともリンクしてもらえたらと思います。</t>
  </si>
  <si>
    <t>多くの方が健康診断を受けるよう、積極的にPRしてください。</t>
  </si>
  <si>
    <t>定年後再雇用でまだ仕事をしており、土日祝も、施設を使用出来たら、助かります。</t>
  </si>
  <si>
    <t xml:space="preserve">働き世代が優先的に受診できる社会になって欲しいです。 </t>
  </si>
  <si>
    <t>特定検診の内容は(例えば眼科とか皮膚科とか気になるが放置して悪化させないために)市独自では増やせないのか、</t>
  </si>
  <si>
    <t>年齢問わず参加しやすいイベントがあれば良い。食に関するものがあれば家族と参加しやすい。</t>
  </si>
  <si>
    <t>脳梗塞や脳出血となると重篤な結果となる恐れがあるので、それを未然に防ぐためにも脳ドックをしたいと思うのだが、それへの補助もあれば良いと思う。</t>
  </si>
  <si>
    <t>飯野山、土器川、島々などをみんなで楽しんで回る市民健康ウオークを毎月　開催したらと思います。海岸のゴミ拾いなども取り入れて。</t>
  </si>
  <si>
    <t>非課税世帯だけでなく、困っている世帯に検査費用の補助など、健康づくりを受けやすいような対策があれば助かりますあ</t>
  </si>
  <si>
    <t>毎月広報に簡単なストレッチや運動の目標みたいなのを載せてもらえたら活用出来るんじゃないかなぁと思います。</t>
  </si>
  <si>
    <t>毎日コツコツと、簡単な筋トレからおすすめするのはいかがでしょうか？
二日に１回１０分程度の筋トレを１年続けてますが、実感できています。</t>
  </si>
  <si>
    <t>未就学児を自宅保育しており、運動したくても預け先がなく時間が取れず残念に思う。10年間丸亀の国際ハーフマラソンに出場していたので、子育てが落ち着いたら再度出走したい。
出産後(とくに産褥期)の家事が大変だった経験から、高齢者向けの宅配給食？があると聞いたので、利用者の範囲を広げて、必要な人がサービスを受けられるようにしてほしい。</t>
  </si>
  <si>
    <t>無料検診などの機会を５年に一度ご提供くださり感謝します。その上でさらに意見申し上げますと、より一層の検診メニューの充実化や丸亀市内での検診可能な診療所の増加に向けてご対応頂けますと幸いです。丸亀市内に、労災以外のちゃんとした総合病院が少ない（人間ドックのメニューも少ない）と思います。丸亀医療センターの建替えやリフォームなどを検討して頂きたい。現状、設備も古く生きづらい雰囲気があり、敬遠しています。官民関係なく意見しておりますが、ご検討のほどよろしくお願いいたします。</t>
  </si>
  <si>
    <t>無料検診を多くすると検診を受ける人が増えると思う。
物価が高くなり、余裕があまりない
帯状疱疹の予防接種も65歳からでは遅いとおもう。</t>
  </si>
  <si>
    <t>夜も運動しやすいように街頭増やして欲しい</t>
  </si>
  <si>
    <t>行ラベル</t>
  </si>
  <si>
    <t>個数 / 71:text</t>
  </si>
  <si>
    <t>がん検査の無料</t>
  </si>
  <si>
    <t xml:space="preserve">これから、どんどん後期高齢者が増えてくるので、気軽に安心して健康づくりができる場所が、コンビニの店舗くらいほしい。
</t>
  </si>
  <si>
    <t>よくわかっていない</t>
  </si>
  <si>
    <t xml:space="preserve">会社を定年退職し、健康保険から国民健康保険に変わりました。会社員時代は健保組合の負担により人間ドックを受診できていましたが、退職後は全額自己負担になるため受診を躊躇していました。ちょうど丸亀市から人間ドック費用の一部助成金（15,000円～20,000円）について案内があり、自己負担額が大きく軽減されることから、引き続き人間ドック受診を継続できています。大変良い取組だと思いますので、引き続き継続をお願いいたします。
</t>
  </si>
  <si>
    <t>気軽に運動できるイベントを増やしてほしい。
夏は暑いので子供を外で遊ばせられないので、動ける居場所作りをしてほしい。</t>
  </si>
  <si>
    <t>今でじゅうぶんありがたいと思っているが、特定健診について、労災病院では無料で受けられるはずが、私が早めに電話したにもかかわらず、予約がすでに埋まっており結局別の病院で受け、料金がかかってしまった。
他の検査も労災病院で受けていたので、一緒の場所で受けれるようになればより良くなるし、無料の件も予約枠を増やすなど、何か対策があれば嬉しい。</t>
  </si>
  <si>
    <t>特にありません。
いつもありがとうございます。</t>
  </si>
  <si>
    <t>特にない。</t>
  </si>
  <si>
    <t>特になし</t>
  </si>
  <si>
    <t>特に無し</t>
  </si>
  <si>
    <t>別に無いです。</t>
  </si>
  <si>
    <t>(空白)</t>
  </si>
  <si>
    <t>総計</t>
  </si>
  <si>
    <t>回答番号</t>
  </si>
  <si>
    <t>受付番号</t>
  </si>
  <si>
    <t>回答日時</t>
  </si>
  <si>
    <t>48:gender</t>
  </si>
  <si>
    <t>48:birthday</t>
  </si>
  <si>
    <t>年齢</t>
    <rPh sb="0" eb="2">
      <t>ネンレイ</t>
    </rPh>
    <phoneticPr fontId="18"/>
  </si>
  <si>
    <t>29:select</t>
  </si>
  <si>
    <t>64:select</t>
  </si>
  <si>
    <t>65:select</t>
  </si>
  <si>
    <t>66:select</t>
  </si>
  <si>
    <t>67:select</t>
  </si>
  <si>
    <t>68:select</t>
  </si>
  <si>
    <t>69:select</t>
  </si>
  <si>
    <t>40:checkbox</t>
  </si>
  <si>
    <t>52:checkbox</t>
  </si>
  <si>
    <t>52:text</t>
  </si>
  <si>
    <t>71:text</t>
  </si>
  <si>
    <t>QS00020975</t>
  </si>
  <si>
    <t>2025-11-20T00:44:43</t>
  </si>
  <si>
    <t>女性</t>
  </si>
  <si>
    <t>いいえ</t>
  </si>
  <si>
    <t>胃がん検診　;乳がん検診</t>
  </si>
  <si>
    <t>検診に伴う苦痛などの不安がある　　　　　　;忙しくて受診する時間がない　　　　　　　　;経済的に余裕がない</t>
  </si>
  <si>
    <t>QS00020806</t>
  </si>
  <si>
    <t>2025-11-19T20:24:33</t>
  </si>
  <si>
    <t>はい</t>
  </si>
  <si>
    <t>胃がん検診　;肺がん検診</t>
  </si>
  <si>
    <t>対象者でないため;その他</t>
  </si>
  <si>
    <t>QS00020734</t>
  </si>
  <si>
    <t>2025-11-19T09:46:50</t>
  </si>
  <si>
    <t>QS00020660</t>
  </si>
  <si>
    <t>2025-11-18T11:37:56</t>
  </si>
  <si>
    <t>男性</t>
  </si>
  <si>
    <t>胃がん検診　;大腸がん検診;肺がん検診</t>
  </si>
  <si>
    <t>QS00020572</t>
  </si>
  <si>
    <t>2025-11-16T18:21:52</t>
  </si>
  <si>
    <t>忙しくて受診する時間がない　　　　　　　　</t>
  </si>
  <si>
    <t>QS00020459</t>
  </si>
  <si>
    <t>2025-11-16T11:03:29</t>
  </si>
  <si>
    <t>QS00020305</t>
  </si>
  <si>
    <t>2025-11-16T10:54:26</t>
  </si>
  <si>
    <t>胃がん検診　;乳がん検診;子宮頸がん検診;大腸がん検診</t>
  </si>
  <si>
    <t>QS00020290</t>
  </si>
  <si>
    <t>2025-11-15T11:07:38</t>
  </si>
  <si>
    <t>QS00020171</t>
  </si>
  <si>
    <t>2025-11-14T23:18:13</t>
  </si>
  <si>
    <t>肺がん検診;胃がん検診　</t>
  </si>
  <si>
    <t>QS00020057</t>
  </si>
  <si>
    <t>2025-11-14T19:12:00</t>
  </si>
  <si>
    <t>胃がん検診　;大腸がん検診;肺がん検診;乳がん検診</t>
  </si>
  <si>
    <t>QS00019935</t>
  </si>
  <si>
    <t>2025-11-14T18:37:38</t>
  </si>
  <si>
    <t>子宮頸がん検診;肺がん検診</t>
  </si>
  <si>
    <t>QS00019818</t>
  </si>
  <si>
    <t>2025-11-14T05:15:34</t>
  </si>
  <si>
    <t>QS00019780</t>
  </si>
  <si>
    <t>2025-11-13T15:12:23</t>
  </si>
  <si>
    <t>胃がん検診　;肺がん検診;大腸がん検診</t>
  </si>
  <si>
    <t>QS00019619</t>
  </si>
  <si>
    <t>2025-11-12T19:35:33</t>
  </si>
  <si>
    <t>胃がん検診　;大腸がん検診;乳がん検診;子宮頸がん検診;肺がん検診</t>
  </si>
  <si>
    <t>QS00019554</t>
  </si>
  <si>
    <t>2025-11-12T18:21:58</t>
  </si>
  <si>
    <t>QS00019480</t>
  </si>
  <si>
    <t>2025-11-12T06:42:53</t>
  </si>
  <si>
    <t>大腸がん検診;肺がん検診;乳がん検診;子宮頸がん検診</t>
  </si>
  <si>
    <t>QS00019379</t>
  </si>
  <si>
    <t>2025-11-11T14:32:03</t>
  </si>
  <si>
    <t>胃がん検診　;大腸がん検診;肺がん検診;乳がん検診;子宮頸がん検診</t>
  </si>
  <si>
    <t>QS00019283</t>
  </si>
  <si>
    <t>2025-11-11T11:19:21</t>
  </si>
  <si>
    <t>胃がん検診　;肺がん検診;乳がん検診;子宮頸がん検診</t>
  </si>
  <si>
    <t>病気を発見されるのが怖い　　　　　　　　</t>
  </si>
  <si>
    <t>QS00019191</t>
  </si>
  <si>
    <t>2025-11-11T09:11:59</t>
  </si>
  <si>
    <t>QS00019006</t>
  </si>
  <si>
    <t>2025-11-10T21:38:03</t>
  </si>
  <si>
    <t>胃がん検診　;大腸がん検診;乳がん検診;子宮頸がん検診</t>
  </si>
  <si>
    <t>QS00018970</t>
  </si>
  <si>
    <t>2025-11-10T17:43:16</t>
  </si>
  <si>
    <t>QS00018881</t>
  </si>
  <si>
    <t>2025-11-10T11:59:05</t>
  </si>
  <si>
    <t>QS00018716</t>
  </si>
  <si>
    <t>2025-11-10T11:05:45</t>
  </si>
  <si>
    <t>QS00018652</t>
  </si>
  <si>
    <t>2025-11-09T20:16:30</t>
  </si>
  <si>
    <t>QS00018516</t>
  </si>
  <si>
    <t>2025-11-09T15:10:34</t>
  </si>
  <si>
    <t>QS00018457</t>
  </si>
  <si>
    <t>2025-11-09T12:38:38</t>
  </si>
  <si>
    <t>胃がん検診　;肺がん検診;乳がん検診</t>
  </si>
  <si>
    <t>QS00018353</t>
  </si>
  <si>
    <t>2025-11-09T06:52:37</t>
  </si>
  <si>
    <t>QS00018286</t>
  </si>
  <si>
    <t>2025-11-08T22:44:08</t>
  </si>
  <si>
    <t>QS00018140</t>
  </si>
  <si>
    <t>2025-11-08T22:34:57</t>
  </si>
  <si>
    <t>QS00018015</t>
  </si>
  <si>
    <t>2025-11-08T22:17:35</t>
  </si>
  <si>
    <t>QS00017983</t>
  </si>
  <si>
    <t>2025-11-08T21:44:27</t>
  </si>
  <si>
    <t>大腸がん検診;肺がん検診;子宮頸がん検診</t>
  </si>
  <si>
    <t>その他</t>
  </si>
  <si>
    <t>乳がん検診は2年に一度なので、昨年は受けていません。胃がん検診は、数年に一度麻酔ができる病院で受けています。</t>
  </si>
  <si>
    <t>QS00017869</t>
  </si>
  <si>
    <t>2025-11-08T21:40:30</t>
  </si>
  <si>
    <t>QS00017740</t>
  </si>
  <si>
    <t>2025-11-08T21:12:10</t>
  </si>
  <si>
    <t>QS00017664</t>
  </si>
  <si>
    <t>2025-11-08T20:32:24</t>
  </si>
  <si>
    <t>乳がん検診;子宮頸がん検診;胃がん検診　;大腸がん検診</t>
  </si>
  <si>
    <t>QS00017574</t>
  </si>
  <si>
    <t>2025-11-08T20:13:07</t>
  </si>
  <si>
    <t>QS00017491</t>
  </si>
  <si>
    <t>2025-11-08T20:07:21</t>
  </si>
  <si>
    <t>大腸がん検診;肺がん検診</t>
  </si>
  <si>
    <t>QS00017352</t>
  </si>
  <si>
    <t>2025-11-08T19:57:51</t>
  </si>
  <si>
    <t>肺がん検診;大腸がん検診</t>
  </si>
  <si>
    <t>忙しくて受診する時間がない　　　　　　　　;経済的に余裕がない</t>
  </si>
  <si>
    <t>QS00017289</t>
  </si>
  <si>
    <t>2025-11-08T19:57:14</t>
  </si>
  <si>
    <t>QS00017123</t>
  </si>
  <si>
    <t>2025-11-08T19:37:47</t>
  </si>
  <si>
    <t>QS00017065</t>
  </si>
  <si>
    <t>2025-11-08T18:31:55</t>
  </si>
  <si>
    <t>QS00016968</t>
  </si>
  <si>
    <t>2025-11-08T16:17:24</t>
  </si>
  <si>
    <t>QS00016808</t>
  </si>
  <si>
    <t>2025-11-08T14:37:29</t>
  </si>
  <si>
    <t>QS00016703</t>
  </si>
  <si>
    <t>2025-11-08T11:28:00</t>
  </si>
  <si>
    <t>忙しくて受診する時間がない　　　　　　　　;検診に伴う苦痛などの不安がある　　　　　　;経済的に余裕がない;対象者でないため</t>
  </si>
  <si>
    <t>QS00016656</t>
  </si>
  <si>
    <t>2025-11-08T10:26:09</t>
  </si>
  <si>
    <t>QS00016584</t>
  </si>
  <si>
    <t>2025-11-08T10:25:50</t>
  </si>
  <si>
    <t>忙しくて受診する時間がない　　　　　　　　;検診に伴う苦痛などの不安がある　　　　　　;病気を発見されるのが怖い　　　　　　　　</t>
  </si>
  <si>
    <t>QS00016441</t>
  </si>
  <si>
    <t>2025-11-08T08:45:34</t>
  </si>
  <si>
    <t>QS00016375</t>
  </si>
  <si>
    <t>2025-11-08T08:24:02</t>
  </si>
  <si>
    <t>QS00016298</t>
  </si>
  <si>
    <t>2025-11-08T08:00:08</t>
  </si>
  <si>
    <t>QS00016149</t>
  </si>
  <si>
    <t>2025-11-08T07:44:34</t>
  </si>
  <si>
    <t>胃がん検診　;大腸がん検診</t>
  </si>
  <si>
    <t>QS00016022</t>
  </si>
  <si>
    <t>2025-11-08T07:32:05</t>
  </si>
  <si>
    <t>前年受けたから</t>
  </si>
  <si>
    <t>QS00015996</t>
  </si>
  <si>
    <t>2025-11-08T07:14:44</t>
  </si>
  <si>
    <t>胃がん検診　;肺がん検診;子宮頸がん検診</t>
  </si>
  <si>
    <t>対象者でないため;忙しくて受診する時間がない　　　　　　　　</t>
  </si>
  <si>
    <t>QS00015800</t>
  </si>
  <si>
    <t>2025-11-08T06:10:11</t>
  </si>
  <si>
    <t>対象者でないため;検診の受け方が分からない</t>
  </si>
  <si>
    <t>QS00015730</t>
  </si>
  <si>
    <t>2025-11-08T05:19:44</t>
  </si>
  <si>
    <t>健康であり必要性を感じない　　　　　　　　;病気を発見されるのが怖い　　　　　　　　;経済的に余裕がない</t>
  </si>
  <si>
    <t>QS00015697</t>
  </si>
  <si>
    <t>2025-11-08T00:50:39</t>
  </si>
  <si>
    <t>QS00015586</t>
  </si>
  <si>
    <t>2025-11-08T00:16:49</t>
  </si>
  <si>
    <t>QS00015499</t>
  </si>
  <si>
    <t>2025-11-07T23:52:50</t>
  </si>
  <si>
    <t>乳がん検診;子宮頸がん検診</t>
  </si>
  <si>
    <t>忙しくて受診する時間がない　　　　　　　　;病気を発見されるのが怖い　　　　　　　　</t>
  </si>
  <si>
    <t>QS00015358</t>
  </si>
  <si>
    <t>2025-11-07T23:03:26</t>
  </si>
  <si>
    <t>QS00015227</t>
  </si>
  <si>
    <t>2025-11-07T22:46:46</t>
  </si>
  <si>
    <t>忙しくて受診する時間がない　　　　　　　　;検診に伴う苦痛などの不安がある　　　　　　</t>
  </si>
  <si>
    <t>QS00015110</t>
  </si>
  <si>
    <t>2025-11-07T22:40:43</t>
  </si>
  <si>
    <t>子宮頸がん検診;乳がん検診</t>
  </si>
  <si>
    <t>QS00015034</t>
  </si>
  <si>
    <t>2025-11-07T22:01:46</t>
  </si>
  <si>
    <t>QS00014989</t>
  </si>
  <si>
    <t>2025-11-07T21:57:44</t>
  </si>
  <si>
    <t>胃がん検診　;大腸がん検診;乳がん検診;肺がん検診;子宮頸がん検診</t>
  </si>
  <si>
    <t>QS00014893</t>
  </si>
  <si>
    <t>2025-11-07T21:47:39</t>
  </si>
  <si>
    <t>QS00014757</t>
  </si>
  <si>
    <t>2025-11-07T21:20:32</t>
  </si>
  <si>
    <t>QS00014633</t>
  </si>
  <si>
    <t>2025-11-07T21:17:14</t>
  </si>
  <si>
    <t>乳がん検診;子宮頸がん検診;胃がん検診　</t>
  </si>
  <si>
    <t>QS00014502</t>
  </si>
  <si>
    <t>2025-11-07T21:13:09</t>
  </si>
  <si>
    <t>QS00014474</t>
  </si>
  <si>
    <t>2025-11-07T21:08:39</t>
  </si>
  <si>
    <t>QS00014330</t>
  </si>
  <si>
    <t>2025-11-07T21:07:33</t>
  </si>
  <si>
    <t>忙しくて受診する時間がない　　　　　　　　;検診の受け方が分からない</t>
  </si>
  <si>
    <t>QS00014262</t>
  </si>
  <si>
    <t>2025-11-07T21:04:10</t>
  </si>
  <si>
    <t>子宮頸がん検診;乳がん検診;胃がん検診　;大腸がん検診;肺がん検診</t>
  </si>
  <si>
    <t>QS00014181</t>
  </si>
  <si>
    <t>2025-11-07T20:57:12</t>
  </si>
  <si>
    <t>胃がん検診　;乳がん検診;子宮頸がん検診</t>
  </si>
  <si>
    <t>QS00014053</t>
  </si>
  <si>
    <t>2025-11-07T20:44:23</t>
  </si>
  <si>
    <t>QS00013993</t>
  </si>
  <si>
    <t>2025-11-07T20:38:50</t>
  </si>
  <si>
    <t>QS00013877</t>
  </si>
  <si>
    <t>2025-11-07T20:31:51</t>
  </si>
  <si>
    <t>QS00013733</t>
  </si>
  <si>
    <t>2025-11-07T20:30:34</t>
  </si>
  <si>
    <t>QS00013695</t>
  </si>
  <si>
    <t>2025-11-07T20:26:16</t>
  </si>
  <si>
    <t>QS00013518</t>
  </si>
  <si>
    <t>2025-11-07T20:21:49</t>
  </si>
  <si>
    <t>QS00013405</t>
  </si>
  <si>
    <t>2025-11-07T20:21:40</t>
  </si>
  <si>
    <t>QS00013304</t>
  </si>
  <si>
    <t>2025-11-07T20:21:34</t>
  </si>
  <si>
    <t>QS00013270</t>
  </si>
  <si>
    <t>2025-11-07T20:21:32</t>
  </si>
  <si>
    <t>QS00013170</t>
  </si>
  <si>
    <t>2025-11-07T20:19:32</t>
  </si>
  <si>
    <t>QS00013063</t>
  </si>
  <si>
    <t>2025-11-07T20:15:32</t>
  </si>
  <si>
    <t>QS00012962</t>
  </si>
  <si>
    <t>2025-11-07T20:14:39</t>
  </si>
  <si>
    <t>QS00012820</t>
  </si>
  <si>
    <t>2025-11-07T19:51:20</t>
  </si>
  <si>
    <t>QS00012793</t>
  </si>
  <si>
    <t>2025-11-07T19:37:25</t>
  </si>
  <si>
    <t>子宮頸がん検診;乳がん検診;大腸がん検診;肺がん検診;胃がん検診　</t>
  </si>
  <si>
    <t>QS00012695</t>
  </si>
  <si>
    <t>2025-11-07T19:29:13</t>
  </si>
  <si>
    <t>QS00012518</t>
  </si>
  <si>
    <t>2025-11-07T19:18:12</t>
  </si>
  <si>
    <t>大腸がん検診;肺がん検診;胃がん検診　</t>
  </si>
  <si>
    <t>QS00012480</t>
  </si>
  <si>
    <t>2025-11-07T19:16:52</t>
  </si>
  <si>
    <t>QS00012363</t>
  </si>
  <si>
    <t>2025-11-07T19:02:22</t>
  </si>
  <si>
    <t>大腸がん検診;乳がん検診;子宮頸がん検診</t>
  </si>
  <si>
    <t>QS00012294</t>
  </si>
  <si>
    <t>2025-11-07T18:54:08</t>
  </si>
  <si>
    <t>QS00012182</t>
  </si>
  <si>
    <t>2025-11-07T18:50:28</t>
  </si>
  <si>
    <t>QS00012069</t>
  </si>
  <si>
    <t>2025-11-07T18:45:33</t>
  </si>
  <si>
    <t>大腸がん検診;胃がん検診　</t>
  </si>
  <si>
    <t>QS00011938</t>
  </si>
  <si>
    <t>2025-11-07T18:44:06</t>
  </si>
  <si>
    <t>検診の受け方が分からない;経済的に余裕がない</t>
  </si>
  <si>
    <t>QS00011849</t>
  </si>
  <si>
    <t>2025-11-07T18:43:26</t>
  </si>
  <si>
    <t>胃がん検診　;大腸がん検診;子宮頸がん検診;肺がん検診;乳がん検診</t>
  </si>
  <si>
    <t>QS00011751</t>
  </si>
  <si>
    <t>2025-11-07T18:43:11</t>
  </si>
  <si>
    <t>QS00011670</t>
  </si>
  <si>
    <t>2025-11-07T18:33:25</t>
  </si>
  <si>
    <t>QS00011579</t>
  </si>
  <si>
    <t>2025-11-07T18:18:42</t>
  </si>
  <si>
    <t>QS00011470</t>
  </si>
  <si>
    <t>2025-11-07T18:11:53</t>
  </si>
  <si>
    <t>子宮頸がん検診;乳がん検診;大腸がん検診</t>
  </si>
  <si>
    <t>QS00011329</t>
  </si>
  <si>
    <t>2025-11-07T18:08:49</t>
  </si>
  <si>
    <t>なんとなく</t>
  </si>
  <si>
    <t>QS00011246</t>
  </si>
  <si>
    <t>2025-11-07T17:59:20</t>
  </si>
  <si>
    <t>QS00011101</t>
  </si>
  <si>
    <t>2025-11-07T17:56:42</t>
  </si>
  <si>
    <t>QS00011064</t>
  </si>
  <si>
    <t>2025-11-07T17:49:07</t>
  </si>
  <si>
    <t>QS00010983</t>
  </si>
  <si>
    <t>2025-11-07T17:43:45</t>
  </si>
  <si>
    <t>QS00010887</t>
  </si>
  <si>
    <t>2025-11-07T17:34:51</t>
  </si>
  <si>
    <t>忙しくて受診する時間がない　　　　　　　　;その他</t>
  </si>
  <si>
    <t>受診したくていつもの丸亀医療センターで予約しようとしても年末まで埋まっていると7月時点で言われました。</t>
  </si>
  <si>
    <t>QS00010744</t>
  </si>
  <si>
    <t>2025-11-07T17:30:00</t>
  </si>
  <si>
    <t>子宮頸がん検診;乳がん検診;胃がん検診　;肺がん検診</t>
  </si>
  <si>
    <t>検診に伴う苦痛などの不安がある　　　　　　;忙しくて受診する時間がない　　　　　　　　</t>
  </si>
  <si>
    <t>QS00010629</t>
  </si>
  <si>
    <t>2025-11-07T17:23:00</t>
  </si>
  <si>
    <t>病気を発見されるのが怖い　　　　　　　　;検診に伴う苦痛などの不安がある　　　　　　</t>
  </si>
  <si>
    <t>QS00010510</t>
  </si>
  <si>
    <t>2025-11-07T17:09:12</t>
  </si>
  <si>
    <t>QS00010410</t>
  </si>
  <si>
    <t>2025-11-07T17:07:59</t>
  </si>
  <si>
    <t>QS00010372</t>
  </si>
  <si>
    <t>2025-11-07T16:53:50</t>
  </si>
  <si>
    <t>QS00010257</t>
  </si>
  <si>
    <t>2025-11-07T16:40:59</t>
  </si>
  <si>
    <t>胃がん検診　;大腸がん検診;子宮頸がん検診;肺がん検診</t>
  </si>
  <si>
    <t>QS00010100</t>
  </si>
  <si>
    <t>2025-11-07T16:40:55</t>
  </si>
  <si>
    <t>人間ドックを受けているが、上記のがん検診が含まれているか知らない</t>
  </si>
  <si>
    <t>QS00010029</t>
  </si>
  <si>
    <t>2025-11-07T16:40:22</t>
  </si>
  <si>
    <t>QS00009929</t>
  </si>
  <si>
    <t>2025-11-07T16:39:30</t>
  </si>
  <si>
    <t>QS00009834</t>
  </si>
  <si>
    <t>2025-11-07T16:39:21</t>
  </si>
  <si>
    <t>QS00009736</t>
  </si>
  <si>
    <t>2025-11-07T16:22:00</t>
  </si>
  <si>
    <t>大体、かかりつけ医で、受けてます。</t>
  </si>
  <si>
    <t>QS00009602</t>
  </si>
  <si>
    <t>2025-11-07T16:20:49</t>
  </si>
  <si>
    <t>QS00009553</t>
  </si>
  <si>
    <t>2025-11-07T16:19:41</t>
  </si>
  <si>
    <t>QS00009468</t>
  </si>
  <si>
    <t>2025-11-07T15:56:59</t>
  </si>
  <si>
    <t>QS00009363</t>
  </si>
  <si>
    <t>2025-11-07T15:49:26</t>
  </si>
  <si>
    <t>QS00009203</t>
  </si>
  <si>
    <t>2025-11-07T15:49:19</t>
  </si>
  <si>
    <t>QS00009155</t>
  </si>
  <si>
    <t>2025-11-07T15:42:51</t>
  </si>
  <si>
    <t>QS00009002</t>
  </si>
  <si>
    <t>2025-11-07T15:41:39</t>
  </si>
  <si>
    <t>QS00008986</t>
  </si>
  <si>
    <t>2025-11-07T15:40:28</t>
  </si>
  <si>
    <t>QS00008805</t>
  </si>
  <si>
    <t>2025-11-07T15:37:09</t>
  </si>
  <si>
    <t>QS00008732</t>
  </si>
  <si>
    <t>2025-11-07T15:35:20</t>
  </si>
  <si>
    <t>検診の受け方が分からない;検診に伴う苦痛などの不安がある　　　　　　;対象者でないため</t>
  </si>
  <si>
    <t>QS00008687</t>
  </si>
  <si>
    <t>2025-11-07T15:34:38</t>
  </si>
  <si>
    <t>QS00008594</t>
  </si>
  <si>
    <t>2025-11-07T15:22:54</t>
  </si>
  <si>
    <t>QS00008477</t>
  </si>
  <si>
    <t>2025-11-07T15:22:07</t>
  </si>
  <si>
    <t>QS00008321</t>
  </si>
  <si>
    <t>2025-11-07T15:10:24</t>
  </si>
  <si>
    <t>QS00008290</t>
  </si>
  <si>
    <t>2025-11-07T15:10:11</t>
  </si>
  <si>
    <t>健康であり必要性を感じない　　　　　　　　;検診に伴う苦痛などの不安がある　　　　　　</t>
  </si>
  <si>
    <t>QS00008174</t>
  </si>
  <si>
    <t>2025-11-07T14:45:19</t>
  </si>
  <si>
    <t>子宮頸がん検診;乳がん検診;胃がん検診　;大腸がん検診</t>
  </si>
  <si>
    <t>QS00008049</t>
  </si>
  <si>
    <t>2025-11-07T14:43:25</t>
  </si>
  <si>
    <t>肺がん検診;胃がん検診　;大腸がん検診</t>
  </si>
  <si>
    <t>QS00007993</t>
  </si>
  <si>
    <t>2025-11-07T14:39:06</t>
  </si>
  <si>
    <t>QS00007853</t>
  </si>
  <si>
    <t>2025-11-07T14:37:59</t>
  </si>
  <si>
    <t>QS00007774</t>
  </si>
  <si>
    <t>2025-11-07T14:33:51</t>
  </si>
  <si>
    <t>QS00007636</t>
  </si>
  <si>
    <t>2025-11-07T14:30:44</t>
  </si>
  <si>
    <t>大腸がん検診;肺がん検診;乳がん検診;子宮頸がん検診;胃がん検診　</t>
  </si>
  <si>
    <t>QS00007528</t>
  </si>
  <si>
    <t>2025-11-07T14:25:49</t>
  </si>
  <si>
    <t>QS00007405</t>
  </si>
  <si>
    <t>2025-11-07T14:19:42</t>
  </si>
  <si>
    <t>QS00007399</t>
  </si>
  <si>
    <t>2025-11-07T14:08:46</t>
  </si>
  <si>
    <t>QS00007264</t>
  </si>
  <si>
    <t>2025-11-07T14:05:47</t>
  </si>
  <si>
    <t>QS00007158</t>
  </si>
  <si>
    <t>2025-11-07T14:05:23</t>
  </si>
  <si>
    <t>QS00007047</t>
  </si>
  <si>
    <t>2025-11-07T14:03:23</t>
  </si>
  <si>
    <t>QS00006907</t>
  </si>
  <si>
    <t>2025-11-07T14:01:20</t>
  </si>
  <si>
    <t>QS00006843</t>
  </si>
  <si>
    <t>2025-11-07T13:53:39</t>
  </si>
  <si>
    <t>QS00006762</t>
  </si>
  <si>
    <t>2025-11-07T13:49:19</t>
  </si>
  <si>
    <t>QS00006669</t>
  </si>
  <si>
    <t>2025-11-07T13:44:43</t>
  </si>
  <si>
    <t>QS00006546</t>
  </si>
  <si>
    <t>QS00006466</t>
  </si>
  <si>
    <t>2025-11-07T13:43:49</t>
  </si>
  <si>
    <t>胃がん検診　;肺がん検診;乳がん検診;子宮頸がん検診;大腸がん検診</t>
  </si>
  <si>
    <t>QS00006302</t>
  </si>
  <si>
    <t>2025-11-07T13:42:51</t>
  </si>
  <si>
    <t>QS00006233</t>
  </si>
  <si>
    <t>2025-11-07T13:35:00</t>
  </si>
  <si>
    <t>QS00006169</t>
  </si>
  <si>
    <t>2025-11-07T13:32:30</t>
  </si>
  <si>
    <t>QS00006096</t>
  </si>
  <si>
    <t>2025-11-07T13:27:23</t>
  </si>
  <si>
    <t>健康には関心がない;対象者でないため</t>
  </si>
  <si>
    <t>QS00005928</t>
  </si>
  <si>
    <t>2025-11-07T13:21:19</t>
  </si>
  <si>
    <t>QS00005837</t>
  </si>
  <si>
    <t>2025-11-07T13:18:08</t>
  </si>
  <si>
    <t>QS00005718</t>
  </si>
  <si>
    <t>2025-11-07T13:11:36</t>
  </si>
  <si>
    <t>QS00005640</t>
  </si>
  <si>
    <t>2025-11-07T13:10:46</t>
  </si>
  <si>
    <t>QS00005528</t>
  </si>
  <si>
    <t>2025-11-07T13:06:04</t>
  </si>
  <si>
    <t>胃がん検診　;大腸がん検診;肺がん検診;子宮頸がん検診;乳がん検診</t>
  </si>
  <si>
    <t>QS00005465</t>
  </si>
  <si>
    <t>2025-11-07T13:04:50</t>
  </si>
  <si>
    <t>QS00005391</t>
  </si>
  <si>
    <t>2025-11-07T13:03:39</t>
  </si>
  <si>
    <t>QS00005246</t>
  </si>
  <si>
    <t>2025-11-07T13:02:54</t>
  </si>
  <si>
    <t>QS00005146</t>
  </si>
  <si>
    <t>2025-11-07T13:00:49</t>
  </si>
  <si>
    <t>QS00005004</t>
  </si>
  <si>
    <t>2025-11-07T13:00:19</t>
  </si>
  <si>
    <t>検診に伴う苦痛などの不安がある　　　　　　;病気を発見されるのが怖い　　　　　　　　</t>
  </si>
  <si>
    <t>QS00004973</t>
  </si>
  <si>
    <t>2025-11-07T12:56:35</t>
  </si>
  <si>
    <t>QS00004853</t>
  </si>
  <si>
    <t>2025-11-07T12:55:34</t>
  </si>
  <si>
    <t>QS00004756</t>
  </si>
  <si>
    <t>2025-11-07T12:54:48</t>
  </si>
  <si>
    <t>対象者でないため;健康であり必要性を感じない　　　　　　　　</t>
  </si>
  <si>
    <t>QS00004639</t>
  </si>
  <si>
    <t>2025-11-07T12:51:37</t>
  </si>
  <si>
    <t>QS00004552</t>
  </si>
  <si>
    <t>2025-11-07T12:49:21</t>
  </si>
  <si>
    <t>特定健診と一緒に受けてたが、受診した検診団体の項目になくてタイミングを失いました。</t>
  </si>
  <si>
    <t>QS00004454</t>
  </si>
  <si>
    <t>2025-11-07T12:45:06</t>
  </si>
  <si>
    <t>QS00004368</t>
  </si>
  <si>
    <t>2025-11-07T12:44:29</t>
  </si>
  <si>
    <t>QS00004218</t>
  </si>
  <si>
    <t>2025-11-07T12:44:08</t>
  </si>
  <si>
    <t>QS00004168</t>
  </si>
  <si>
    <t>2025-11-07T12:40:55</t>
  </si>
  <si>
    <t>大腸がん検診;子宮頸がん検診;乳がん検診</t>
  </si>
  <si>
    <t>QS00004058</t>
  </si>
  <si>
    <t>2025-11-07T12:40:34</t>
  </si>
  <si>
    <t>QS00003938</t>
  </si>
  <si>
    <t>2025-11-07T12:38:40</t>
  </si>
  <si>
    <t>QS00003837</t>
  </si>
  <si>
    <t>2025-11-07T12:38:31</t>
  </si>
  <si>
    <t>QS00003721</t>
  </si>
  <si>
    <t>2025-11-07T12:38:12</t>
  </si>
  <si>
    <t>QS00003616</t>
  </si>
  <si>
    <t>2025-11-07T12:37:41</t>
  </si>
  <si>
    <t>QS00003560</t>
  </si>
  <si>
    <t>2025-11-07T12:37:33</t>
  </si>
  <si>
    <t>QS00003488</t>
  </si>
  <si>
    <t>2025-11-07T12:35:04</t>
  </si>
  <si>
    <t>妊娠中だったため</t>
  </si>
  <si>
    <t>QS00003347</t>
  </si>
  <si>
    <t>2025-11-07T12:34:48</t>
  </si>
  <si>
    <t>忙しくて受診する時間がない　　　　　　　　;病気を発見されるのが怖い　　　　　　　　;対象者でないため</t>
  </si>
  <si>
    <t>QS00003227</t>
  </si>
  <si>
    <t>2025-11-07T12:31:11</t>
  </si>
  <si>
    <t>その他;病気を発見されるのが怖い　　　　　　　　</t>
  </si>
  <si>
    <t>妊娠中のため</t>
  </si>
  <si>
    <t>QS00003155</t>
  </si>
  <si>
    <t>2025-11-07T12:29:38</t>
  </si>
  <si>
    <t>乳がん検診;子宮頸がん検診;大腸がん検診;肺がん検診;胃がん検診　</t>
  </si>
  <si>
    <t>QS00003016</t>
  </si>
  <si>
    <t>2025-11-07T12:26:22</t>
  </si>
  <si>
    <t>大腸がん検診;胃がん検診　;肺がん検診</t>
  </si>
  <si>
    <t>QS00002942</t>
  </si>
  <si>
    <t>2025-11-07T12:25:37</t>
  </si>
  <si>
    <t>QS00002851</t>
  </si>
  <si>
    <t>2025-11-07T12:25:06</t>
  </si>
  <si>
    <t>QS00002701</t>
  </si>
  <si>
    <t>2025-11-07T12:24:53</t>
  </si>
  <si>
    <t>QS00002604</t>
  </si>
  <si>
    <t>2025-11-07T12:24:02</t>
  </si>
  <si>
    <t>QS00002502</t>
  </si>
  <si>
    <t>2025-11-07T12:22:57</t>
  </si>
  <si>
    <t>QS00002431</t>
  </si>
  <si>
    <t>2025-11-07T12:21:49</t>
  </si>
  <si>
    <t>会社てましている</t>
  </si>
  <si>
    <t>QS00002345</t>
  </si>
  <si>
    <t>2025-11-07T12:21:46</t>
  </si>
  <si>
    <t>乳がん検診;子宮頸がん検診;肺がん検診</t>
  </si>
  <si>
    <t>QS00002263</t>
  </si>
  <si>
    <t>2025-11-07T12:21:38</t>
  </si>
  <si>
    <t>胃がん検診　;乳がん検診;肺がん検診;大腸がん検診;子宮頸がん検診</t>
  </si>
  <si>
    <t>うけてる</t>
  </si>
  <si>
    <t>QS00002116</t>
  </si>
  <si>
    <t>2025-11-07T12:21:30</t>
  </si>
  <si>
    <t>大腸がん検診;子宮頸がん検診</t>
  </si>
  <si>
    <t>QS00002009</t>
  </si>
  <si>
    <t>2025-11-07T12:20:35</t>
  </si>
  <si>
    <t>QS00001903</t>
  </si>
  <si>
    <t>2025-11-07T12:20:34</t>
  </si>
  <si>
    <t>QS00001883</t>
  </si>
  <si>
    <t>2025-11-07T12:20:07</t>
  </si>
  <si>
    <t>QS00001732</t>
  </si>
  <si>
    <t>2025-11-07T12:19:17</t>
  </si>
  <si>
    <t>対象者でないため;経済的に余裕がない</t>
  </si>
  <si>
    <t>QS00001632</t>
  </si>
  <si>
    <t>2025-11-07T12:18:56</t>
  </si>
  <si>
    <t>QS00001577</t>
  </si>
  <si>
    <t>2025-11-07T12:18:19</t>
  </si>
  <si>
    <t>QS00001478</t>
  </si>
  <si>
    <t>2025-11-07T12:14:36</t>
  </si>
  <si>
    <t>項目が無かった</t>
  </si>
  <si>
    <t>QS00001376</t>
  </si>
  <si>
    <t>2025-11-07T12:12:35</t>
  </si>
  <si>
    <t>乳がん検診;子宮頸がん検診;胃がん検診　;大腸がん検診;肺がん検診</t>
  </si>
  <si>
    <t>QS00001254</t>
  </si>
  <si>
    <t>2025-11-07T12:12:03</t>
  </si>
  <si>
    <t>QS00001108</t>
  </si>
  <si>
    <t>2025-11-07T12:10:01</t>
  </si>
  <si>
    <t>QS00001045</t>
  </si>
  <si>
    <t>2025-11-07T12:09:58</t>
  </si>
  <si>
    <t>QS00000944</t>
  </si>
  <si>
    <t>2025-11-07T12:08:48</t>
  </si>
  <si>
    <t>QS00000831</t>
  </si>
  <si>
    <t>2025-11-07T12:07:27</t>
  </si>
  <si>
    <t>QS00000769</t>
  </si>
  <si>
    <t>2025-11-07T12:07:24</t>
  </si>
  <si>
    <t>胃がん検診　;肺がん検診;大腸がん検診;乳がん検診;子宮頸がん検診</t>
  </si>
  <si>
    <t>QS00000659</t>
  </si>
  <si>
    <t>2025-11-07T12:06:43</t>
  </si>
  <si>
    <t>QS00000535</t>
  </si>
  <si>
    <t>2025-11-07T12:05:49</t>
  </si>
  <si>
    <t>健康であり必要性を感じない　　　　　　　　;治療中のため</t>
  </si>
  <si>
    <t>QS00000423</t>
  </si>
  <si>
    <t>2025-11-07T12:04:38</t>
  </si>
  <si>
    <t>忙しくて受診する時間がない　　　　　　　　;対象者でないため</t>
  </si>
  <si>
    <t>QS00000313</t>
  </si>
  <si>
    <t>2025-11-07T12:04:00</t>
  </si>
  <si>
    <t>胃がん検診　;乳がん検診;子宮頸がん検診;大腸がん検診;肺がん検診</t>
  </si>
  <si>
    <t>QS00000273</t>
  </si>
  <si>
    <t>2025-11-07T12:03:30</t>
  </si>
  <si>
    <t>QS00000132</t>
  </si>
  <si>
    <t>回答割合が高い項目</t>
    <rPh sb="0" eb="2">
      <t>カイトウ</t>
    </rPh>
    <rPh sb="2" eb="4">
      <t>ワリアイ</t>
    </rPh>
    <rPh sb="5" eb="6">
      <t>タカ</t>
    </rPh>
    <rPh sb="7" eb="9">
      <t>コウモク</t>
    </rPh>
    <phoneticPr fontId="18"/>
  </si>
  <si>
    <t>〇：R7の重点</t>
    <rPh sb="5" eb="7">
      <t>ジュウテン</t>
    </rPh>
    <phoneticPr fontId="18"/>
  </si>
  <si>
    <t>〇質問３　旬の野菜を食べるようにしていますか？（１つ選択）</t>
    <phoneticPr fontId="18"/>
  </si>
  <si>
    <t>〇質問４　1日1回以上毎日誰か（家族、友人、知人）と一緒に食事をすることがありますか？（１つ選択）</t>
    <phoneticPr fontId="18"/>
  </si>
  <si>
    <t>〇質問５　自分と地域のつながりは強いほうだと思いますか？(１つ選択）</t>
    <phoneticPr fontId="18"/>
  </si>
  <si>
    <t>　質問６　普段の睡眠で疲れがとれていますか？(１つ選択）</t>
    <phoneticPr fontId="18"/>
  </si>
  <si>
    <t>　質問７　1日合計30分以上の運動・スポーツを週1～2回以上行っていますか？(１つ選択）</t>
    <phoneticPr fontId="18"/>
  </si>
  <si>
    <t>　質問８　前年度、職場・人間ドック・市の検診・個人等で受けたがん検診ありますか？（複数回答可）</t>
    <phoneticPr fontId="18"/>
  </si>
  <si>
    <t>　質問９　受けていないがん検診があるのはなぜですか？(複数回答可）</t>
    <phoneticPr fontId="18"/>
  </si>
  <si>
    <t>特定健診と一緒に受けてたが、受診した検診団体の項目になくタイミングを失った</t>
    <rPh sb="34" eb="35">
      <t>ウシナ</t>
    </rPh>
    <phoneticPr fontId="18"/>
  </si>
  <si>
    <t>前年受けたから</t>
    <phoneticPr fontId="18"/>
  </si>
  <si>
    <t>R7</t>
    <phoneticPr fontId="18"/>
  </si>
  <si>
    <t>R6</t>
    <phoneticPr fontId="18"/>
  </si>
  <si>
    <t>&lt;広報＞</t>
    <rPh sb="1" eb="3">
      <t>コウホウ</t>
    </rPh>
    <phoneticPr fontId="18"/>
  </si>
  <si>
    <r>
      <rPr>
        <b/>
        <sz val="11"/>
        <color theme="1"/>
        <rFont val="游ゴシック"/>
        <family val="3"/>
        <charset val="128"/>
        <scheme val="minor"/>
      </rPr>
      <t>・広報</t>
    </r>
    <r>
      <rPr>
        <sz val="11"/>
        <color theme="1"/>
        <rFont val="游ゴシック"/>
        <family val="3"/>
        <charset val="128"/>
        <scheme val="minor"/>
      </rPr>
      <t>に健康づくりについてのアドバイスや施設などのご案内があれば情報をお願いしたいです。</t>
    </r>
    <phoneticPr fontId="18"/>
  </si>
  <si>
    <t>＜イベント＞</t>
    <phoneticPr fontId="18"/>
  </si>
  <si>
    <r>
      <rPr>
        <b/>
        <sz val="11"/>
        <color theme="1"/>
        <rFont val="游ゴシック"/>
        <family val="3"/>
        <charset val="128"/>
        <scheme val="minor"/>
      </rPr>
      <t>・イベント</t>
    </r>
    <r>
      <rPr>
        <sz val="11"/>
        <color theme="1"/>
        <rFont val="游ゴシック"/>
        <family val="2"/>
        <charset val="128"/>
        <scheme val="minor"/>
      </rPr>
      <t>を計画していただいて感謝してします。</t>
    </r>
    <phoneticPr fontId="18"/>
  </si>
  <si>
    <r>
      <t>・ウォーキングやハイキングなどの</t>
    </r>
    <r>
      <rPr>
        <b/>
        <sz val="11"/>
        <color theme="1"/>
        <rFont val="游ゴシック"/>
        <family val="3"/>
        <charset val="128"/>
        <scheme val="minor"/>
      </rPr>
      <t>イベント</t>
    </r>
    <r>
      <rPr>
        <sz val="11"/>
        <color theme="1"/>
        <rFont val="游ゴシック"/>
        <family val="2"/>
        <charset val="128"/>
        <scheme val="minor"/>
      </rPr>
      <t>が沢山あると嬉しいです。</t>
    </r>
    <phoneticPr fontId="18"/>
  </si>
  <si>
    <r>
      <t>・コミュニティセンターや体育館での</t>
    </r>
    <r>
      <rPr>
        <b/>
        <sz val="11"/>
        <color theme="1"/>
        <rFont val="游ゴシック"/>
        <family val="3"/>
        <charset val="128"/>
        <scheme val="minor"/>
      </rPr>
      <t>イベント</t>
    </r>
    <r>
      <rPr>
        <sz val="11"/>
        <color theme="1"/>
        <rFont val="游ゴシック"/>
        <family val="2"/>
        <charset val="128"/>
        <scheme val="minor"/>
      </rPr>
      <t>を社会人用に土日、祝日なども定期的にやって欲しいです。</t>
    </r>
    <phoneticPr fontId="18"/>
  </si>
  <si>
    <t>＜その他＞</t>
    <rPh sb="3" eb="4">
      <t>ホカ</t>
    </rPh>
    <phoneticPr fontId="18"/>
  </si>
  <si>
    <r>
      <t>・丸亀ハーフマラソンを活用した、</t>
    </r>
    <r>
      <rPr>
        <b/>
        <sz val="11"/>
        <color theme="1"/>
        <rFont val="游ゴシック"/>
        <family val="3"/>
        <charset val="128"/>
        <scheme val="minor"/>
      </rPr>
      <t>市民参加型のイベント</t>
    </r>
    <r>
      <rPr>
        <sz val="11"/>
        <color theme="1"/>
        <rFont val="游ゴシック"/>
        <family val="2"/>
        <charset val="128"/>
        <scheme val="minor"/>
      </rPr>
      <t>をお城やマルタスで開催したらいいと思います</t>
    </r>
    <phoneticPr fontId="18"/>
  </si>
  <si>
    <r>
      <t>・既にあるかもしれませんが、</t>
    </r>
    <r>
      <rPr>
        <b/>
        <sz val="11"/>
        <color theme="1"/>
        <rFont val="游ゴシック"/>
        <family val="3"/>
        <charset val="128"/>
        <scheme val="minor"/>
      </rPr>
      <t>親子で楽しめる健康づくりのイベント</t>
    </r>
    <r>
      <rPr>
        <sz val="11"/>
        <color theme="1"/>
        <rFont val="游ゴシック"/>
        <family val="2"/>
        <charset val="128"/>
        <scheme val="minor"/>
      </rPr>
      <t>があると参加したいです。座学ではなく、体を親子で動かせるのがいいです</t>
    </r>
    <phoneticPr fontId="18"/>
  </si>
  <si>
    <r>
      <t>・気軽に運動できる</t>
    </r>
    <r>
      <rPr>
        <b/>
        <sz val="11"/>
        <color theme="1"/>
        <rFont val="游ゴシック"/>
        <family val="3"/>
        <charset val="128"/>
        <scheme val="minor"/>
      </rPr>
      <t>イベント</t>
    </r>
    <r>
      <rPr>
        <sz val="11"/>
        <color theme="1"/>
        <rFont val="游ゴシック"/>
        <family val="2"/>
        <charset val="128"/>
        <scheme val="minor"/>
      </rPr>
      <t>を増やしてほしい。夏は暑いので子供を外で遊ばせられないので、動ける居場所作りをしてほしい。</t>
    </r>
    <phoneticPr fontId="18"/>
  </si>
  <si>
    <t>・健康ウォークなど色々と行っているので継続してもらいたい</t>
    <phoneticPr fontId="18"/>
  </si>
  <si>
    <t>＜きっかけ＞</t>
    <phoneticPr fontId="18"/>
  </si>
  <si>
    <r>
      <t>・国保に加入しているので、毎年の健康診断はとてもありがたいです。コミュニティ等でいろんな活動が行われているだろうとは知っていても、
　新規で参加するのはハードル高く感じるので、</t>
    </r>
    <r>
      <rPr>
        <b/>
        <sz val="11"/>
        <color theme="1"/>
        <rFont val="游ゴシック"/>
        <family val="3"/>
        <charset val="128"/>
        <scheme val="minor"/>
      </rPr>
      <t>気軽に足が向かうようなきっかけ</t>
    </r>
    <r>
      <rPr>
        <sz val="11"/>
        <color theme="1"/>
        <rFont val="游ゴシック"/>
        <family val="2"/>
        <charset val="128"/>
        <scheme val="minor"/>
      </rPr>
      <t>があると嬉しいです。</t>
    </r>
    <phoneticPr fontId="18"/>
  </si>
  <si>
    <t>・市民が気軽に参加できるイベントを開催してほしい。市の健康講座筋トレ講座とかがありますが、平日ばかりではなく土日もしてほしい.</t>
    <phoneticPr fontId="18"/>
  </si>
  <si>
    <r>
      <t>・年齢問わず参加しやすい</t>
    </r>
    <r>
      <rPr>
        <b/>
        <sz val="11"/>
        <color theme="1"/>
        <rFont val="游ゴシック"/>
        <family val="3"/>
        <charset val="128"/>
        <scheme val="minor"/>
      </rPr>
      <t>イベント</t>
    </r>
    <r>
      <rPr>
        <sz val="11"/>
        <color theme="1"/>
        <rFont val="游ゴシック"/>
        <family val="2"/>
        <charset val="128"/>
        <scheme val="minor"/>
      </rPr>
      <t>があれば良い。食に関するものがあれば家族と参加しやすい。</t>
    </r>
    <phoneticPr fontId="18"/>
  </si>
  <si>
    <r>
      <t>・毎月</t>
    </r>
    <r>
      <rPr>
        <b/>
        <sz val="11"/>
        <color theme="1"/>
        <rFont val="游ゴシック"/>
        <family val="3"/>
        <charset val="128"/>
        <scheme val="minor"/>
      </rPr>
      <t>広報</t>
    </r>
    <r>
      <rPr>
        <sz val="11"/>
        <color theme="1"/>
        <rFont val="游ゴシック"/>
        <family val="2"/>
        <charset val="128"/>
        <scheme val="minor"/>
      </rPr>
      <t>に簡単なストレッチや運動の目標みたいなのを載せてもらえたら活用出来るんじゃないかなぁと思います。</t>
    </r>
    <phoneticPr fontId="18"/>
  </si>
  <si>
    <t>・これから、どんどん後期高齢者が増えてくるので、気軽に安心して健康づくりができる場所が、コンビニの店舗くらいほしい。</t>
    <phoneticPr fontId="18"/>
  </si>
  <si>
    <t>・以前、腎臓教室への案内があり参加させてもらいました。それは、私の特定検診での結果が、基準の一歩手前の数値だったからです。自分では
　自覚もなく、病院でも指導がなかったのですが、市の方から便りが届いてはじめて自分の腎臓について知ったというわけです。
　なんと親切なことかとありがたく思いました。おかげで食生活の中での塩分について考えるようになりました。</t>
    <phoneticPr fontId="18"/>
  </si>
  <si>
    <t>・健康に関するイベント(ハーフマラソン・歩こう会・市民講座・スポーツ施設等)を開催しており、広報活動もしており、このままの取り組みで
　いいと思います。できたら予算の関係もあると思いますが民間のテニスクラブ、水泳教室、体操クラブ、サッカークラブ等に予算支援をしてい
　ただけるとありがたいと思います。健康検診は健康保険で充実しているので現状でいいと思います。</t>
    <phoneticPr fontId="18"/>
  </si>
  <si>
    <t>・検診の支援はかなり出来ていると思います。</t>
    <phoneticPr fontId="18"/>
  </si>
  <si>
    <t>・夜も運動しやすいように街頭増やして欲しい</t>
    <phoneticPr fontId="18"/>
  </si>
  <si>
    <r>
      <t>・なかなか自分ごとに考えられないので、</t>
    </r>
    <r>
      <rPr>
        <b/>
        <sz val="11"/>
        <color theme="1"/>
        <rFont val="游ゴシック"/>
        <family val="3"/>
        <charset val="128"/>
        <scheme val="minor"/>
      </rPr>
      <t>広報</t>
    </r>
    <r>
      <rPr>
        <sz val="11"/>
        <color theme="1"/>
        <rFont val="游ゴシック"/>
        <family val="3"/>
        <charset val="128"/>
        <scheme val="minor"/>
      </rPr>
      <t>まるがめなどで健康についての話題、情報があると意識する機会になります。</t>
    </r>
    <phoneticPr fontId="18"/>
  </si>
  <si>
    <r>
      <t>・市の取り組みに対してではないのですが、自分の事で手一杯になりがちなので、もっと上手く時間をやりくりして市の</t>
    </r>
    <r>
      <rPr>
        <b/>
        <sz val="11"/>
        <color theme="1"/>
        <rFont val="游ゴシック"/>
        <family val="3"/>
        <charset val="128"/>
        <scheme val="minor"/>
      </rPr>
      <t>健康づくりのイベント</t>
    </r>
    <r>
      <rPr>
        <sz val="11"/>
        <color theme="1"/>
        <rFont val="游ゴシック"/>
        <family val="2"/>
        <charset val="128"/>
        <scheme val="minor"/>
      </rPr>
      <t>な
　どに主人と一緒に参加してみたいと思っています。参加出来たら在宅ワークをしている主人の健康意識も変わるのでは、と期待もしています。</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</si>
</sst>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20"/>
      <color theme="1"/>
      <name val="游ゴシック"/>
      <family val="2"/>
      <charset val="128"/>
      <scheme val="minor"/>
    </font>
    <font>
      <sz val="12"/>
      <color theme="1"/>
      <name val="游ゴシック"/>
      <family val="2"/>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22" fillId="0" borderId="0"/>
    <xf numFmtId="9" fontId="1" fillId="0" borderId="0" applyFont="0" applyFill="0" applyBorder="0" applyAlignment="0" applyProtection="0">
      <alignment vertical="center"/>
    </xf>
  </cellStyleXfs>
  <cellXfs count="87">
    <xf numFmtId="0" fontId="0" fillId="0" borderId="0" xfId="0">
      <alignment vertical="center"/>
    </xf>
    <xf numFmtId="14" fontId="0" fillId="0" borderId="0" xfId="0" applyNumberFormat="1">
      <alignment vertical="center"/>
    </xf>
    <xf numFmtId="0" fontId="0" fillId="0" borderId="0" xfId="0" applyAlignment="1">
      <alignment vertical="center" wrapText="1"/>
    </xf>
    <xf numFmtId="176" fontId="0" fillId="0" borderId="0" xfId="0" applyNumberFormat="1">
      <alignment vertical="center"/>
    </xf>
    <xf numFmtId="0" fontId="19" fillId="0" borderId="0" xfId="42" applyFont="1">
      <alignment vertical="center"/>
    </xf>
    <xf numFmtId="0" fontId="1" fillId="0" borderId="0" xfId="42">
      <alignment vertical="center"/>
    </xf>
    <xf numFmtId="0" fontId="1" fillId="0" borderId="0" xfId="42" applyAlignment="1">
      <alignment horizontal="centerContinuous" vertical="center"/>
    </xf>
    <xf numFmtId="0" fontId="20" fillId="0" borderId="0" xfId="42" applyFont="1" applyAlignment="1">
      <alignment horizontal="centerContinuous" vertical="center"/>
    </xf>
    <xf numFmtId="0" fontId="21" fillId="0" borderId="0" xfId="42" applyFont="1">
      <alignment vertical="center"/>
    </xf>
    <xf numFmtId="0" fontId="22" fillId="0" borderId="0" xfId="43"/>
    <xf numFmtId="0" fontId="23" fillId="0" borderId="0" xfId="42" applyFont="1">
      <alignment vertical="center"/>
    </xf>
    <xf numFmtId="0" fontId="25" fillId="0" borderId="0" xfId="42" applyFont="1">
      <alignment vertical="center"/>
    </xf>
    <xf numFmtId="0" fontId="1" fillId="0" borderId="10" xfId="42" applyBorder="1" applyAlignment="1">
      <alignment horizontal="center" vertical="center"/>
    </xf>
    <xf numFmtId="0" fontId="1" fillId="0" borderId="0" xfId="42" applyAlignment="1">
      <alignment horizontal="center" vertical="center"/>
    </xf>
    <xf numFmtId="0" fontId="1" fillId="0" borderId="10" xfId="42" applyBorder="1" applyAlignment="1">
      <alignment horizontal="left" vertical="center"/>
    </xf>
    <xf numFmtId="0" fontId="1" fillId="0" borderId="10" xfId="42" applyBorder="1" applyAlignment="1">
      <alignment horizontal="right" vertical="center"/>
    </xf>
    <xf numFmtId="177" fontId="0" fillId="0" borderId="10" xfId="44" applyNumberFormat="1" applyFont="1" applyBorder="1">
      <alignment vertical="center"/>
    </xf>
    <xf numFmtId="177" fontId="0" fillId="0" borderId="0" xfId="44" applyNumberFormat="1" applyFont="1" applyBorder="1">
      <alignment vertical="center"/>
    </xf>
    <xf numFmtId="0" fontId="22" fillId="0" borderId="0" xfId="43" applyAlignment="1">
      <alignment horizontal="left"/>
    </xf>
    <xf numFmtId="177" fontId="1" fillId="0" borderId="10" xfId="42" applyNumberFormat="1" applyBorder="1">
      <alignment vertical="center"/>
    </xf>
    <xf numFmtId="177" fontId="1" fillId="0" borderId="0" xfId="42" applyNumberFormat="1">
      <alignment vertical="center"/>
    </xf>
    <xf numFmtId="0" fontId="1" fillId="0" borderId="0" xfId="42" applyAlignment="1">
      <alignment horizontal="right" vertical="center"/>
    </xf>
    <xf numFmtId="0" fontId="1" fillId="0" borderId="10" xfId="42" applyBorder="1">
      <alignment vertical="center"/>
    </xf>
    <xf numFmtId="0" fontId="0" fillId="0" borderId="10" xfId="42" applyFont="1" applyBorder="1" applyAlignment="1">
      <alignment horizontal="left" vertical="center"/>
    </xf>
    <xf numFmtId="0" fontId="0" fillId="0" borderId="10" xfId="42" applyFont="1" applyBorder="1">
      <alignment vertical="center"/>
    </xf>
    <xf numFmtId="0" fontId="26" fillId="0" borderId="0" xfId="42" applyFont="1">
      <alignment vertical="center"/>
    </xf>
    <xf numFmtId="0" fontId="0" fillId="0" borderId="10" xfId="42" applyFont="1" applyBorder="1" applyAlignment="1">
      <alignment vertical="center" wrapText="1"/>
    </xf>
    <xf numFmtId="0" fontId="1" fillId="0" borderId="12" xfId="42" applyBorder="1">
      <alignment vertical="center"/>
    </xf>
    <xf numFmtId="0" fontId="0" fillId="0" borderId="0" xfId="42" applyFont="1">
      <alignment vertical="center"/>
    </xf>
    <xf numFmtId="0" fontId="25" fillId="0" borderId="0" xfId="42" applyFont="1" applyAlignment="1">
      <alignment horizontal="left" vertical="center" wrapText="1"/>
    </xf>
    <xf numFmtId="0" fontId="0" fillId="0" borderId="0" xfId="0" pivotButton="1">
      <alignmen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lignment vertical="center"/>
    </xf>
    <xf numFmtId="177" fontId="1" fillId="0" borderId="12" xfId="42" applyNumberFormat="1" applyBorder="1">
      <alignment vertical="center"/>
    </xf>
    <xf numFmtId="0" fontId="0" fillId="0" borderId="10" xfId="42" applyFont="1" applyBorder="1" applyAlignment="1">
      <alignment horizontal="left" vertical="top"/>
    </xf>
    <xf numFmtId="0" fontId="0" fillId="0" borderId="19" xfId="0" applyBorder="1" applyAlignment="1">
      <alignment horizontal="left" vertical="center"/>
    </xf>
    <xf numFmtId="0" fontId="1" fillId="0" borderId="20" xfId="42" applyBorder="1">
      <alignment vertical="center"/>
    </xf>
    <xf numFmtId="177" fontId="1" fillId="0" borderId="20" xfId="42" applyNumberFormat="1" applyBorder="1">
      <alignment vertical="center"/>
    </xf>
    <xf numFmtId="0" fontId="0" fillId="0" borderId="22" xfId="0" applyBorder="1" applyAlignment="1">
      <alignment horizontal="left" vertical="center"/>
    </xf>
    <xf numFmtId="0" fontId="1" fillId="0" borderId="23" xfId="42" applyBorder="1">
      <alignment vertical="center"/>
    </xf>
    <xf numFmtId="177" fontId="1" fillId="0" borderId="23" xfId="42" applyNumberFormat="1" applyBorder="1">
      <alignment vertical="center"/>
    </xf>
    <xf numFmtId="0" fontId="0" fillId="0" borderId="17" xfId="42" applyFont="1" applyBorder="1">
      <alignment vertical="center"/>
    </xf>
    <xf numFmtId="177" fontId="1" fillId="0" borderId="17" xfId="42" applyNumberFormat="1" applyBorder="1">
      <alignment vertical="center"/>
    </xf>
    <xf numFmtId="0" fontId="1" fillId="0" borderId="17" xfId="42" applyBorder="1">
      <alignment vertical="center"/>
    </xf>
    <xf numFmtId="0" fontId="27" fillId="0" borderId="0" xfId="42" applyFont="1" applyAlignment="1">
      <alignment horizontal="centerContinuous" vertical="center"/>
    </xf>
    <xf numFmtId="0" fontId="28" fillId="0" borderId="0" xfId="42" applyFont="1" applyAlignment="1">
      <alignment horizontal="left" vertical="center"/>
    </xf>
    <xf numFmtId="177" fontId="1" fillId="0" borderId="21" xfId="42" applyNumberFormat="1" applyBorder="1">
      <alignment vertical="center"/>
    </xf>
    <xf numFmtId="177" fontId="1" fillId="0" borderId="24" xfId="42" applyNumberFormat="1" applyBorder="1">
      <alignment vertical="center"/>
    </xf>
    <xf numFmtId="177" fontId="1" fillId="0" borderId="13" xfId="42" applyNumberFormat="1" applyBorder="1">
      <alignment vertical="center"/>
    </xf>
    <xf numFmtId="0" fontId="0" fillId="0" borderId="23" xfId="0" applyBorder="1" applyAlignment="1">
      <alignment horizontal="left" vertical="center"/>
    </xf>
    <xf numFmtId="0" fontId="1" fillId="0" borderId="15" xfId="42" applyBorder="1">
      <alignment vertical="center"/>
    </xf>
    <xf numFmtId="0" fontId="0" fillId="0" borderId="25" xfId="0" applyBorder="1" applyAlignment="1">
      <alignment horizontal="left" vertical="center"/>
    </xf>
    <xf numFmtId="0" fontId="1" fillId="0" borderId="14" xfId="42" applyBorder="1">
      <alignment vertical="center"/>
    </xf>
    <xf numFmtId="177" fontId="0" fillId="0" borderId="0" xfId="42" applyNumberFormat="1" applyFont="1">
      <alignment vertical="center"/>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177" fontId="0" fillId="0" borderId="10" xfId="44" applyNumberFormat="1" applyFont="1" applyFill="1" applyBorder="1">
      <alignment vertical="center"/>
    </xf>
    <xf numFmtId="0" fontId="29" fillId="0" borderId="14" xfId="0" applyFont="1" applyBorder="1" applyAlignment="1">
      <alignment vertical="center" wrapText="1"/>
    </xf>
    <xf numFmtId="0" fontId="29" fillId="0" borderId="0" xfId="0" applyFont="1" applyAlignment="1">
      <alignment vertical="center" wrapText="1"/>
    </xf>
    <xf numFmtId="0" fontId="29" fillId="0" borderId="15" xfId="0" applyFont="1" applyBorder="1" applyAlignment="1">
      <alignment vertical="center" wrapText="1"/>
    </xf>
    <xf numFmtId="0" fontId="0" fillId="33" borderId="10" xfId="42" applyFont="1" applyFill="1" applyBorder="1">
      <alignment vertical="center"/>
    </xf>
    <xf numFmtId="0" fontId="1" fillId="33" borderId="10" xfId="42" applyFill="1" applyBorder="1">
      <alignment vertical="center"/>
    </xf>
    <xf numFmtId="177" fontId="1" fillId="33" borderId="10" xfId="42" applyNumberFormat="1" applyFill="1" applyBorder="1">
      <alignment vertical="center"/>
    </xf>
    <xf numFmtId="0" fontId="0" fillId="33" borderId="10" xfId="42" applyFont="1" applyFill="1" applyBorder="1" applyAlignment="1">
      <alignment vertical="center" wrapText="1"/>
    </xf>
    <xf numFmtId="0" fontId="0" fillId="33" borderId="10" xfId="0" applyFill="1" applyBorder="1" applyAlignment="1">
      <alignment horizontal="left" vertical="center"/>
    </xf>
    <xf numFmtId="0" fontId="0" fillId="33" borderId="10" xfId="0" applyFill="1" applyBorder="1">
      <alignment vertical="center"/>
    </xf>
    <xf numFmtId="0" fontId="0" fillId="0" borderId="10" xfId="42" applyFont="1" applyBorder="1" applyAlignment="1">
      <alignment horizontal="center" vertical="center"/>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33" borderId="0" xfId="0" applyFill="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9"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9" fillId="0" borderId="14" xfId="0" applyFont="1" applyBorder="1" applyAlignment="1">
      <alignment horizontal="left" vertical="center" wrapText="1"/>
    </xf>
    <xf numFmtId="0" fontId="1" fillId="0" borderId="26" xfId="42" applyBorder="1" applyAlignment="1">
      <alignment horizontal="center" vertical="center"/>
    </xf>
    <xf numFmtId="0" fontId="1" fillId="0" borderId="27" xfId="42" applyBorder="1" applyAlignment="1">
      <alignment horizontal="center" vertical="center"/>
    </xf>
    <xf numFmtId="0" fontId="0" fillId="0" borderId="10" xfId="42" applyFont="1" applyBorder="1" applyAlignment="1">
      <alignment horizontal="center" vertical="center"/>
    </xf>
    <xf numFmtId="0" fontId="1" fillId="0" borderId="10" xfId="42" applyBorder="1" applyAlignment="1">
      <alignment horizontal="center" vertical="center"/>
    </xf>
    <xf numFmtId="0" fontId="29" fillId="0" borderId="14" xfId="0" applyFont="1" applyBorder="1" applyAlignment="1">
      <alignment vertical="center" wrapText="1"/>
    </xf>
    <xf numFmtId="0" fontId="29" fillId="0" borderId="0" xfId="0" applyFont="1" applyAlignment="1">
      <alignment vertical="center" wrapText="1"/>
    </xf>
    <xf numFmtId="0" fontId="29" fillId="0" borderId="15" xfId="0" applyFont="1" applyBorder="1" applyAlignment="1">
      <alignmen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4" xr:uid="{73366E24-E836-4BF7-9BBB-90F64B9AC2DC}"/>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D8207C08-FDE2-4A48-A0C9-7577CDB16F7B}"/>
    <cellStyle name="標準 3" xfId="43" xr:uid="{35E33F6C-8BCA-47BC-AB2B-1E061FB3DD19}"/>
    <cellStyle name="良い" xfId="6"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95816764488574"/>
          <c:y val="0.15657480402305604"/>
          <c:w val="0.61495077081448146"/>
          <c:h val="0.79546648578302748"/>
        </c:manualLayout>
      </c:layout>
      <c:barChart>
        <c:barDir val="bar"/>
        <c:grouping val="clustered"/>
        <c:varyColors val="0"/>
        <c:ser>
          <c:idx val="1"/>
          <c:order val="0"/>
          <c:spPr>
            <a:solidFill>
              <a:schemeClr val="accent1"/>
            </a:solidFill>
            <a:ln>
              <a:noFill/>
            </a:ln>
            <a:effectLst/>
          </c:spPr>
          <c:invertIfNegative val="0"/>
          <c:val>
            <c:numRef>
              <c:f>集計結果!$D$79:$D$82</c:f>
              <c:numCache>
                <c:formatCode>0.0</c:formatCode>
                <c:ptCount val="4"/>
                <c:pt idx="0">
                  <c:v>11.483253588516746</c:v>
                </c:pt>
                <c:pt idx="1">
                  <c:v>51.196172248803826</c:v>
                </c:pt>
                <c:pt idx="2">
                  <c:v>29.186602870813399</c:v>
                </c:pt>
                <c:pt idx="3">
                  <c:v>8.133971291866029</c:v>
                </c:pt>
              </c:numCache>
            </c:numRef>
          </c:val>
          <c:extLst>
            <c:ext xmlns:c16="http://schemas.microsoft.com/office/drawing/2014/chart" uri="{C3380CC4-5D6E-409C-BE32-E72D297353CC}">
              <c16:uniqueId val="{00000000-287C-49E8-97F6-BFF741F6EEB3}"/>
            </c:ext>
          </c:extLst>
        </c:ser>
        <c:ser>
          <c:idx val="0"/>
          <c:order val="1"/>
          <c:spPr>
            <a:solidFill>
              <a:schemeClr val="accent2"/>
            </a:solidFill>
            <a:ln>
              <a:noFill/>
            </a:ln>
            <a:effectLst/>
          </c:spPr>
          <c:invertIfNegative val="0"/>
          <c:cat>
            <c:strRef>
              <c:f>集計結果!$B$79:$B$82</c:f>
              <c:strCache>
                <c:ptCount val="4"/>
                <c:pt idx="0">
                  <c:v>十分とれている</c:v>
                </c:pt>
                <c:pt idx="1">
                  <c:v>おおむねとれている</c:v>
                </c:pt>
                <c:pt idx="2">
                  <c:v>あまりとれていない</c:v>
                </c:pt>
                <c:pt idx="3">
                  <c:v>とれていない</c:v>
                </c:pt>
              </c:strCache>
            </c:strRef>
          </c:cat>
          <c:val>
            <c:numRef>
              <c:f>集計結果!$D$79:$D$82</c:f>
              <c:numCache>
                <c:formatCode>0.0</c:formatCode>
                <c:ptCount val="4"/>
                <c:pt idx="0">
                  <c:v>11.483253588516746</c:v>
                </c:pt>
                <c:pt idx="1">
                  <c:v>51.196172248803826</c:v>
                </c:pt>
                <c:pt idx="2">
                  <c:v>29.186602870813399</c:v>
                </c:pt>
                <c:pt idx="3">
                  <c:v>8.133971291866029</c:v>
                </c:pt>
              </c:numCache>
            </c:numRef>
          </c:val>
          <c:extLst>
            <c:ext xmlns:c16="http://schemas.microsoft.com/office/drawing/2014/chart" uri="{C3380CC4-5D6E-409C-BE32-E72D297353CC}">
              <c16:uniqueId val="{00000000-62D8-4972-9636-0499722316AE}"/>
            </c:ext>
          </c:extLst>
        </c:ser>
        <c:dLbls>
          <c:showLegendKey val="0"/>
          <c:showVal val="0"/>
          <c:showCatName val="0"/>
          <c:showSerName val="0"/>
          <c:showPercent val="0"/>
          <c:showBubbleSize val="0"/>
        </c:dLbls>
        <c:gapWidth val="182"/>
        <c:axId val="617712296"/>
        <c:axId val="617709344"/>
        <c:extLst/>
      </c:barChart>
      <c:catAx>
        <c:axId val="617712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09344"/>
        <c:crosses val="autoZero"/>
        <c:auto val="1"/>
        <c:lblAlgn val="ctr"/>
        <c:lblOffset val="100"/>
        <c:noMultiLvlLbl val="0"/>
      </c:catAx>
      <c:valAx>
        <c:axId val="617709344"/>
        <c:scaling>
          <c:orientation val="minMax"/>
          <c:max val="80"/>
          <c:min val="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771229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
          <c:y val="7.2221324381492286E-2"/>
          <c:w val="0.47204553356361917"/>
          <c:h val="0.89341474411908173"/>
        </c:manualLayout>
      </c:layout>
      <c:barChart>
        <c:barDir val="bar"/>
        <c:grouping val="clustered"/>
        <c:varyColors val="0"/>
        <c:ser>
          <c:idx val="1"/>
          <c:order val="0"/>
          <c:spPr>
            <a:solidFill>
              <a:schemeClr val="accent1"/>
            </a:solidFill>
            <a:ln>
              <a:noFill/>
            </a:ln>
            <a:effectLst/>
          </c:spPr>
          <c:invertIfNegative val="0"/>
          <c:val>
            <c:numRef>
              <c:f>集計結果!$E$110:$E$120</c:f>
              <c:numCache>
                <c:formatCode>0.0</c:formatCode>
                <c:ptCount val="11"/>
                <c:pt idx="0">
                  <c:v>10.695187165775401</c:v>
                </c:pt>
                <c:pt idx="1">
                  <c:v>5.8823529411764701</c:v>
                </c:pt>
                <c:pt idx="2">
                  <c:v>14.973262032085561</c:v>
                </c:pt>
                <c:pt idx="3">
                  <c:v>0.53475935828876997</c:v>
                </c:pt>
                <c:pt idx="4">
                  <c:v>9.6256684491978604</c:v>
                </c:pt>
                <c:pt idx="5">
                  <c:v>1.6042780748663104</c:v>
                </c:pt>
                <c:pt idx="6">
                  <c:v>3.7433155080213902</c:v>
                </c:pt>
                <c:pt idx="7">
                  <c:v>2.6737967914438503</c:v>
                </c:pt>
                <c:pt idx="8">
                  <c:v>5.8823529411764701</c:v>
                </c:pt>
                <c:pt idx="9">
                  <c:v>35.294117647058826</c:v>
                </c:pt>
                <c:pt idx="10">
                  <c:v>6.9518716577540109</c:v>
                </c:pt>
              </c:numCache>
            </c:numRef>
          </c:val>
          <c:extLst>
            <c:ext xmlns:c16="http://schemas.microsoft.com/office/drawing/2014/chart" uri="{C3380CC4-5D6E-409C-BE32-E72D297353CC}">
              <c16:uniqueId val="{00000000-4312-42EC-8957-55B86A811FA0}"/>
            </c:ext>
          </c:extLst>
        </c:ser>
        <c:ser>
          <c:idx val="0"/>
          <c:order val="1"/>
          <c:spPr>
            <a:solidFill>
              <a:schemeClr val="accent2"/>
            </a:solidFill>
            <a:ln>
              <a:noFill/>
            </a:ln>
            <a:effectLst/>
          </c:spPr>
          <c:invertIfNegative val="0"/>
          <c:cat>
            <c:strRef>
              <c:f>集計結果!$B$110:$B$120</c:f>
              <c:strCache>
                <c:ptCount val="11"/>
                <c:pt idx="0">
                  <c:v>健康であり必要性を感じない　　　　　　　　</c:v>
                </c:pt>
                <c:pt idx="1">
                  <c:v>検診の受け方が分からない</c:v>
                </c:pt>
                <c:pt idx="2">
                  <c:v>忙しくて受診する時間がない　　　　　　　　</c:v>
                </c:pt>
                <c:pt idx="3">
                  <c:v>検診会場への移動手段がない</c:v>
                </c:pt>
                <c:pt idx="4">
                  <c:v>検診に伴う苦痛などの不安がある　　　　　　</c:v>
                </c:pt>
                <c:pt idx="5">
                  <c:v>健康には関心がない</c:v>
                </c:pt>
                <c:pt idx="6">
                  <c:v>病気を発見されるのが怖い　　　　　　　　</c:v>
                </c:pt>
                <c:pt idx="7">
                  <c:v>治療中のため</c:v>
                </c:pt>
                <c:pt idx="8">
                  <c:v>経済的に余裕がない</c:v>
                </c:pt>
                <c:pt idx="9">
                  <c:v>対象者でないため</c:v>
                </c:pt>
                <c:pt idx="10">
                  <c:v>その他</c:v>
                </c:pt>
              </c:strCache>
            </c:strRef>
          </c:cat>
          <c:val>
            <c:numRef>
              <c:f>集計結果!$D$110:$D$120</c:f>
              <c:numCache>
                <c:formatCode>0.0</c:formatCode>
                <c:ptCount val="11"/>
                <c:pt idx="0">
                  <c:v>10.945273631840797</c:v>
                </c:pt>
                <c:pt idx="1">
                  <c:v>3.9800995024875623</c:v>
                </c:pt>
                <c:pt idx="2">
                  <c:v>16.417910447761194</c:v>
                </c:pt>
                <c:pt idx="3">
                  <c:v>0</c:v>
                </c:pt>
                <c:pt idx="4">
                  <c:v>12.437810945273633</c:v>
                </c:pt>
                <c:pt idx="5">
                  <c:v>0.49751243781094528</c:v>
                </c:pt>
                <c:pt idx="6">
                  <c:v>6.9651741293532341</c:v>
                </c:pt>
                <c:pt idx="7">
                  <c:v>1.9900497512437811</c:v>
                </c:pt>
                <c:pt idx="8">
                  <c:v>9.4527363184079594</c:v>
                </c:pt>
                <c:pt idx="9">
                  <c:v>26.865671641791046</c:v>
                </c:pt>
                <c:pt idx="10">
                  <c:v>10.44776119402985</c:v>
                </c:pt>
              </c:numCache>
            </c:numRef>
          </c:val>
          <c:extLst>
            <c:ext xmlns:c16="http://schemas.microsoft.com/office/drawing/2014/chart" uri="{C3380CC4-5D6E-409C-BE32-E72D297353CC}">
              <c16:uniqueId val="{00000000-6624-4D0B-B89F-65083E55A343}"/>
            </c:ext>
          </c:extLst>
        </c:ser>
        <c:dLbls>
          <c:showLegendKey val="0"/>
          <c:showVal val="0"/>
          <c:showCatName val="0"/>
          <c:showSerName val="0"/>
          <c:showPercent val="0"/>
          <c:showBubbleSize val="0"/>
        </c:dLbls>
        <c:gapWidth val="182"/>
        <c:axId val="765885160"/>
        <c:axId val="765886144"/>
      </c:barChart>
      <c:catAx>
        <c:axId val="765885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bg1"/>
                </a:solidFill>
                <a:latin typeface="+mn-lt"/>
                <a:ea typeface="+mn-ea"/>
                <a:cs typeface="+mn-cs"/>
              </a:defRPr>
            </a:pPr>
            <a:endParaRPr lang="ja-JP"/>
          </a:p>
        </c:txPr>
        <c:crossAx val="765886144"/>
        <c:crosses val="autoZero"/>
        <c:auto val="1"/>
        <c:lblAlgn val="ctr"/>
        <c:lblOffset val="100"/>
        <c:noMultiLvlLbl val="0"/>
      </c:catAx>
      <c:valAx>
        <c:axId val="765886144"/>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5885160"/>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DD8-4DF9-A48C-1AE3E183E9C1}"/>
              </c:ext>
            </c:extLst>
          </c:dPt>
          <c:dPt>
            <c:idx val="1"/>
            <c:bubble3D val="0"/>
            <c:spPr>
              <a:solidFill>
                <a:schemeClr val="accent5">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DD8-4DF9-A48C-1AE3E183E9C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DD8-4DF9-A48C-1AE3E183E9C1}"/>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1-EDD8-4DF9-A48C-1AE3E183E9C1}"/>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3-EDD8-4DF9-A48C-1AE3E183E9C1}"/>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5-EDD8-4DF9-A48C-1AE3E183E9C1}"/>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集計結果!$B$89:$B$90</c:f>
              <c:strCache>
                <c:ptCount val="2"/>
                <c:pt idx="0">
                  <c:v>はい</c:v>
                </c:pt>
                <c:pt idx="1">
                  <c:v>いいえ</c:v>
                </c:pt>
              </c:strCache>
            </c:strRef>
          </c:cat>
          <c:val>
            <c:numRef>
              <c:f>集計結果!$C$89:$C$90</c:f>
              <c:numCache>
                <c:formatCode>General</c:formatCode>
                <c:ptCount val="2"/>
                <c:pt idx="0">
                  <c:v>85</c:v>
                </c:pt>
                <c:pt idx="1">
                  <c:v>124</c:v>
                </c:pt>
              </c:numCache>
            </c:numRef>
          </c:val>
          <c:extLst>
            <c:ext xmlns:c16="http://schemas.microsoft.com/office/drawing/2014/chart" uri="{C3380CC4-5D6E-409C-BE32-E72D297353CC}">
              <c16:uniqueId val="{00000006-EDD8-4DF9-A48C-1AE3E183E9C1}"/>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EDD8-4DF9-A48C-1AE3E183E9C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EDD8-4DF9-A48C-1AE3E183E9C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EDD8-4DF9-A48C-1AE3E183E9C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EDD8-4DF9-A48C-1AE3E183E9C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EDD8-4DF9-A48C-1AE3E183E9C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EDD8-4DF9-A48C-1AE3E183E9C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集計結果!$B$89:$B$90</c:f>
              <c:strCache>
                <c:ptCount val="2"/>
                <c:pt idx="0">
                  <c:v>はい</c:v>
                </c:pt>
                <c:pt idx="1">
                  <c:v>いいえ</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EDD8-4DF9-A48C-1AE3E183E9C1}"/>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8E44-4ACA-B817-2386F61DAE7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8E44-4ACA-B817-2386F61DAE7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8E44-4ACA-B817-2386F61DAE7F}"/>
              </c:ext>
            </c:extLst>
          </c:dPt>
          <c:dLbls>
            <c:dLbl>
              <c:idx val="0"/>
              <c:layout>
                <c:manualLayout>
                  <c:x val="0.1725457517967855"/>
                  <c:y val="7.988990464028718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725457517967855"/>
                      <c:h val="0.32405475097490638"/>
                    </c:manualLayout>
                  </c15:layout>
                </c:ext>
                <c:ext xmlns:c16="http://schemas.microsoft.com/office/drawing/2014/chart" uri="{C3380CC4-5D6E-409C-BE32-E72D297353CC}">
                  <c16:uniqueId val="{00000001-8E44-4ACA-B817-2386F61DAE7F}"/>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layout>
                    <c:manualLayout>
                      <c:w val="0.27450460513124963"/>
                      <c:h val="0.4354679839108333"/>
                    </c:manualLayout>
                  </c15:layout>
                </c:ext>
                <c:ext xmlns:c16="http://schemas.microsoft.com/office/drawing/2014/chart" uri="{C3380CC4-5D6E-409C-BE32-E72D297353CC}">
                  <c16:uniqueId val="{00000003-8E44-4ACA-B817-2386F61DAE7F}"/>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5-8E44-4ACA-B817-2386F61DAE7F}"/>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集計結果!$B$32:$B$34</c:f>
              <c:strCache>
                <c:ptCount val="3"/>
                <c:pt idx="0">
                  <c:v>言葉も内容も知っている</c:v>
                </c:pt>
                <c:pt idx="1">
                  <c:v>言葉は知っているが内容は知らない</c:v>
                </c:pt>
                <c:pt idx="2">
                  <c:v>言葉を知らない</c:v>
                </c:pt>
              </c:strCache>
            </c:strRef>
          </c:cat>
          <c:val>
            <c:numRef>
              <c:f>集計結果!$C$32:$C$34</c:f>
              <c:numCache>
                <c:formatCode>General</c:formatCode>
                <c:ptCount val="3"/>
                <c:pt idx="0">
                  <c:v>19</c:v>
                </c:pt>
                <c:pt idx="1">
                  <c:v>84</c:v>
                </c:pt>
                <c:pt idx="2">
                  <c:v>106</c:v>
                </c:pt>
              </c:numCache>
            </c:numRef>
          </c:val>
          <c:extLst>
            <c:ext xmlns:c16="http://schemas.microsoft.com/office/drawing/2014/chart" uri="{C3380CC4-5D6E-409C-BE32-E72D297353CC}">
              <c16:uniqueId val="{00000006-8E44-4ACA-B817-2386F61DAE7F}"/>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8E44-4ACA-B817-2386F61DAE7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8E44-4ACA-B817-2386F61DAE7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8E44-4ACA-B817-2386F61DAE7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8E44-4ACA-B817-2386F61DAE7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8E44-4ACA-B817-2386F61DAE7F}"/>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8E44-4ACA-B817-2386F61DAE7F}"/>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集計結果!$B$32:$B$34</c:f>
              <c:strCache>
                <c:ptCount val="3"/>
                <c:pt idx="0">
                  <c:v>言葉も内容も知っている</c:v>
                </c:pt>
                <c:pt idx="1">
                  <c:v>言葉は知っているが内容は知らない</c:v>
                </c:pt>
                <c:pt idx="2">
                  <c:v>言葉を知らない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8E44-4ACA-B817-2386F61DAE7F}"/>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5D2-49D8-AFB5-B12D777E0AF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5D2-49D8-AFB5-B12D777E0AF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5D2-49D8-AFB5-B12D777E0AF6}"/>
              </c:ext>
            </c:extLst>
          </c:dPt>
          <c:dLbls>
            <c:dLbl>
              <c:idx val="0"/>
              <c:layout>
                <c:manualLayout>
                  <c:x val="4.361339870666852E-2"/>
                  <c:y val="0.1065199602226650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55832404594468"/>
                      <c:h val="0.32405475097490638"/>
                    </c:manualLayout>
                  </c15:layout>
                </c:ext>
                <c:ext xmlns:c16="http://schemas.microsoft.com/office/drawing/2014/chart" uri="{C3380CC4-5D6E-409C-BE32-E72D297353CC}">
                  <c16:uniqueId val="{00000001-B5D2-49D8-AFB5-B12D777E0AF6}"/>
                </c:ext>
              </c:extLst>
            </c:dLbl>
            <c:dLbl>
              <c:idx val="1"/>
              <c:layout>
                <c:manualLayout>
                  <c:x val="-9.4115864616428471E-2"/>
                  <c:y val="-2.663031768922416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450460513124963"/>
                      <c:h val="0.4354679839108333"/>
                    </c:manualLayout>
                  </c15:layout>
                </c:ext>
                <c:ext xmlns:c16="http://schemas.microsoft.com/office/drawing/2014/chart" uri="{C3380CC4-5D6E-409C-BE32-E72D297353CC}">
                  <c16:uniqueId val="{00000003-B5D2-49D8-AFB5-B12D777E0AF6}"/>
                </c:ext>
              </c:extLst>
            </c:dLbl>
            <c:dLbl>
              <c:idx val="2"/>
              <c:layout>
                <c:manualLayout>
                  <c:x val="1.045731829071426E-2"/>
                  <c:y val="6.6577760024407392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5816315145696381"/>
                      <c:h val="0.32405475097490638"/>
                    </c:manualLayout>
                  </c15:layout>
                </c:ext>
                <c:ext xmlns:c16="http://schemas.microsoft.com/office/drawing/2014/chart" uri="{C3380CC4-5D6E-409C-BE32-E72D297353CC}">
                  <c16:uniqueId val="{00000005-B5D2-49D8-AFB5-B12D777E0AF6}"/>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集計結果!$B$41:$B$43</c:f>
              <c:strCache>
                <c:ptCount val="3"/>
                <c:pt idx="0">
                  <c:v>十分意識している</c:v>
                </c:pt>
                <c:pt idx="1">
                  <c:v>時々意識している</c:v>
                </c:pt>
                <c:pt idx="2">
                  <c:v>あまり意識していない</c:v>
                </c:pt>
              </c:strCache>
            </c:strRef>
          </c:cat>
          <c:val>
            <c:numRef>
              <c:f>集計結果!$C$41:$C$43</c:f>
              <c:numCache>
                <c:formatCode>General</c:formatCode>
                <c:ptCount val="3"/>
                <c:pt idx="0">
                  <c:v>53</c:v>
                </c:pt>
                <c:pt idx="1">
                  <c:v>126</c:v>
                </c:pt>
                <c:pt idx="2">
                  <c:v>30</c:v>
                </c:pt>
              </c:numCache>
            </c:numRef>
          </c:val>
          <c:extLst>
            <c:ext xmlns:c16="http://schemas.microsoft.com/office/drawing/2014/chart" uri="{C3380CC4-5D6E-409C-BE32-E72D297353CC}">
              <c16:uniqueId val="{00000006-B5D2-49D8-AFB5-B12D777E0AF6}"/>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5D2-49D8-AFB5-B12D777E0AF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5D2-49D8-AFB5-B12D777E0AF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5D2-49D8-AFB5-B12D777E0AF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B5D2-49D8-AFB5-B12D777E0AF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B5D2-49D8-AFB5-B12D777E0AF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B5D2-49D8-AFB5-B12D777E0AF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集計結果!$B$41:$B$43</c:f>
              <c:strCache>
                <c:ptCount val="3"/>
                <c:pt idx="0">
                  <c:v>十分意識している</c:v>
                </c:pt>
                <c:pt idx="1">
                  <c:v>時々意識している</c:v>
                </c:pt>
                <c:pt idx="2">
                  <c:v>あまり意識していない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B5D2-49D8-AFB5-B12D777E0AF6}"/>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3FF-45DC-B8B8-14DD87F47DF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3FF-45DC-B8B8-14DD87F47DF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3FF-45DC-B8B8-14DD87F47DF0}"/>
              </c:ext>
            </c:extLst>
          </c:dPt>
          <c:dLbls>
            <c:dLbl>
              <c:idx val="0"/>
              <c:layout>
                <c:manualLayout>
                  <c:x val="-9.7560398217974256E-2"/>
                  <c:y val="-0.36616352636454136"/>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55832404594468"/>
                      <c:h val="0.32405475097490638"/>
                    </c:manualLayout>
                  </c15:layout>
                </c:ext>
                <c:ext xmlns:c16="http://schemas.microsoft.com/office/drawing/2014/chart" uri="{C3380CC4-5D6E-409C-BE32-E72D297353CC}">
                  <c16:uniqueId val="{00000001-53FF-45DC-B8B8-14DD87F47DF0}"/>
                </c:ext>
              </c:extLst>
            </c:dLbl>
            <c:dLbl>
              <c:idx val="1"/>
              <c:layout>
                <c:manualLayout>
                  <c:x val="3.070313937752607E-2"/>
                  <c:y val="-5.326037327160199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450460513124963"/>
                      <c:h val="0.4354679839108333"/>
                    </c:manualLayout>
                  </c15:layout>
                </c:ext>
                <c:ext xmlns:c16="http://schemas.microsoft.com/office/drawing/2014/chart" uri="{C3380CC4-5D6E-409C-BE32-E72D297353CC}">
                  <c16:uniqueId val="{00000003-53FF-45DC-B8B8-14DD87F47DF0}"/>
                </c:ext>
              </c:extLst>
            </c:dLbl>
            <c:dLbl>
              <c:idx val="2"/>
              <c:layout>
                <c:manualLayout>
                  <c:x val="-8.2351381539374921E-2"/>
                  <c:y val="1.9972803793629649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3528966154107112"/>
                      <c:h val="0.32405475097490638"/>
                    </c:manualLayout>
                  </c15:layout>
                </c:ext>
                <c:ext xmlns:c16="http://schemas.microsoft.com/office/drawing/2014/chart" uri="{C3380CC4-5D6E-409C-BE32-E72D297353CC}">
                  <c16:uniqueId val="{00000005-53FF-45DC-B8B8-14DD87F47DF0}"/>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集計結果!$B$50:$B$52</c:f>
              <c:strCache>
                <c:ptCount val="3"/>
                <c:pt idx="0">
                  <c:v>している</c:v>
                </c:pt>
                <c:pt idx="1">
                  <c:v>時々している</c:v>
                </c:pt>
                <c:pt idx="2">
                  <c:v>していない</c:v>
                </c:pt>
              </c:strCache>
            </c:strRef>
          </c:cat>
          <c:val>
            <c:numRef>
              <c:f>集計結果!$C$50:$C$52</c:f>
              <c:numCache>
                <c:formatCode>General</c:formatCode>
                <c:ptCount val="3"/>
                <c:pt idx="0">
                  <c:v>103</c:v>
                </c:pt>
                <c:pt idx="1">
                  <c:v>83</c:v>
                </c:pt>
                <c:pt idx="2">
                  <c:v>23</c:v>
                </c:pt>
              </c:numCache>
            </c:numRef>
          </c:val>
          <c:extLst>
            <c:ext xmlns:c16="http://schemas.microsoft.com/office/drawing/2014/chart" uri="{C3380CC4-5D6E-409C-BE32-E72D297353CC}">
              <c16:uniqueId val="{00000006-53FF-45DC-B8B8-14DD87F47DF0}"/>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53FF-45DC-B8B8-14DD87F47DF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53FF-45DC-B8B8-14DD87F47DF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53FF-45DC-B8B8-14DD87F47DF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53FF-45DC-B8B8-14DD87F47DF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53FF-45DC-B8B8-14DD87F47DF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53FF-45DC-B8B8-14DD87F47DF0}"/>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集計結果!$B$50:$B$52</c:f>
              <c:strCache>
                <c:ptCount val="3"/>
                <c:pt idx="0">
                  <c:v>している</c:v>
                </c:pt>
                <c:pt idx="1">
                  <c:v>時々している</c:v>
                </c:pt>
                <c:pt idx="2">
                  <c:v>していない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53FF-45DC-B8B8-14DD87F47DF0}"/>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928-43B2-A051-B3B22ED021B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928-43B2-A051-B3B22ED021B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F928-43B2-A051-B3B22ED021B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928-43B2-A051-B3B22ED021B5}"/>
              </c:ext>
            </c:extLst>
          </c:dPt>
          <c:dLbls>
            <c:dLbl>
              <c:idx val="0"/>
              <c:layout>
                <c:manualLayout>
                  <c:x val="8.2828342296847032E-2"/>
                  <c:y val="-0.3595060124689468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55832404594468"/>
                      <c:h val="0.32405475097490638"/>
                    </c:manualLayout>
                  </c15:layout>
                </c:ext>
                <c:ext xmlns:c16="http://schemas.microsoft.com/office/drawing/2014/chart" uri="{C3380CC4-5D6E-409C-BE32-E72D297353CC}">
                  <c16:uniqueId val="{00000001-F928-43B2-A051-B3B22ED021B5}"/>
                </c:ext>
              </c:extLst>
            </c:dLbl>
            <c:dLbl>
              <c:idx val="1"/>
              <c:layout>
                <c:manualLayout>
                  <c:x val="-6.6027054811580943E-2"/>
                  <c:y val="0.39279358194691916"/>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4836130940446396"/>
                      <c:h val="0.4354679839108333"/>
                    </c:manualLayout>
                  </c15:layout>
                </c:ext>
                <c:ext xmlns:c16="http://schemas.microsoft.com/office/drawing/2014/chart" uri="{C3380CC4-5D6E-409C-BE32-E72D297353CC}">
                  <c16:uniqueId val="{00000003-F928-43B2-A051-B3B22ED021B5}"/>
                </c:ext>
              </c:extLst>
            </c:dLbl>
            <c:dLbl>
              <c:idx val="2"/>
              <c:layout>
                <c:manualLayout>
                  <c:x val="-7.0586898462321329E-2"/>
                  <c:y val="8.654794274957421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881862769517822"/>
                      <c:h val="0.32405475097490638"/>
                    </c:manualLayout>
                  </c15:layout>
                </c:ext>
                <c:ext xmlns:c16="http://schemas.microsoft.com/office/drawing/2014/chart" uri="{C3380CC4-5D6E-409C-BE32-E72D297353CC}">
                  <c16:uniqueId val="{00000005-F928-43B2-A051-B3B22ED021B5}"/>
                </c:ext>
              </c:extLst>
            </c:dLbl>
            <c:dLbl>
              <c:idx val="3"/>
              <c:layout>
                <c:manualLayout>
                  <c:x val="2.6143295726785199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928-43B2-A051-B3B22ED021B5}"/>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集計結果!$B$59:$B$62</c:f>
              <c:strCache>
                <c:ptCount val="4"/>
                <c:pt idx="0">
                  <c:v>ほとんど毎日一緒に食べる</c:v>
                </c:pt>
                <c:pt idx="1">
                  <c:v>２日に１回くらい一緒に食べる</c:v>
                </c:pt>
                <c:pt idx="2">
                  <c:v>週に１～２回くらい一緒に食べる</c:v>
                </c:pt>
                <c:pt idx="3">
                  <c:v>ほとんどない</c:v>
                </c:pt>
              </c:strCache>
            </c:strRef>
          </c:cat>
          <c:val>
            <c:numRef>
              <c:f>集計結果!$C$59:$C$62</c:f>
              <c:numCache>
                <c:formatCode>General</c:formatCode>
                <c:ptCount val="4"/>
                <c:pt idx="0">
                  <c:v>168</c:v>
                </c:pt>
                <c:pt idx="1">
                  <c:v>15</c:v>
                </c:pt>
                <c:pt idx="2">
                  <c:v>12</c:v>
                </c:pt>
                <c:pt idx="3">
                  <c:v>14</c:v>
                </c:pt>
              </c:numCache>
            </c:numRef>
          </c:val>
          <c:extLst>
            <c:ext xmlns:c16="http://schemas.microsoft.com/office/drawing/2014/chart" uri="{C3380CC4-5D6E-409C-BE32-E72D297353CC}">
              <c16:uniqueId val="{00000006-F928-43B2-A051-B3B22ED021B5}"/>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F928-43B2-A051-B3B22ED021B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928-43B2-A051-B3B22ED021B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928-43B2-A051-B3B22ED021B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F928-43B2-A051-B3B22ED021B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F928-43B2-A051-B3B22ED021B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F928-43B2-A051-B3B22ED021B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集計結果!$B$59:$B$62</c:f>
              <c:strCache>
                <c:ptCount val="4"/>
                <c:pt idx="0">
                  <c:v>ほとんど毎日一緒に食べる</c:v>
                </c:pt>
                <c:pt idx="1">
                  <c:v>２日に１回くらい一緒に食べる</c:v>
                </c:pt>
                <c:pt idx="2">
                  <c:v>週に１～２回くらい一緒に食べる</c:v>
                </c:pt>
                <c:pt idx="3">
                  <c:v>ほとんどない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F928-43B2-A051-B3B22ED021B5}"/>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024-4566-AF38-B1031DF64769}"/>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024-4566-AF38-B1031DF64769}"/>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024-4566-AF38-B1031DF64769}"/>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024-4566-AF38-B1031DF64769}"/>
              </c:ext>
            </c:extLst>
          </c:dPt>
          <c:dLbls>
            <c:dLbl>
              <c:idx val="0"/>
              <c:layout>
                <c:manualLayout>
                  <c:x val="-3.4816488473688526E-2"/>
                  <c:y val="2.6210684628324629E-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55832404594468"/>
                      <c:h val="0.32405475097490638"/>
                    </c:manualLayout>
                  </c15:layout>
                </c:ext>
                <c:ext xmlns:c16="http://schemas.microsoft.com/office/drawing/2014/chart" uri="{C3380CC4-5D6E-409C-BE32-E72D297353CC}">
                  <c16:uniqueId val="{00000001-5024-4566-AF38-B1031DF64769}"/>
                </c:ext>
              </c:extLst>
            </c:dLbl>
            <c:dLbl>
              <c:idx val="1"/>
              <c:layout>
                <c:manualLayout>
                  <c:x val="-6.6027054811580943E-2"/>
                  <c:y val="0.39279358194691916"/>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4836130940446396"/>
                      <c:h val="0.4354679839108333"/>
                    </c:manualLayout>
                  </c15:layout>
                </c:ext>
                <c:ext xmlns:c16="http://schemas.microsoft.com/office/drawing/2014/chart" uri="{C3380CC4-5D6E-409C-BE32-E72D297353CC}">
                  <c16:uniqueId val="{00000003-5024-4566-AF38-B1031DF64769}"/>
                </c:ext>
              </c:extLst>
            </c:dLbl>
            <c:dLbl>
              <c:idx val="2"/>
              <c:layout>
                <c:manualLayout>
                  <c:x val="-6.2743909744285634E-2"/>
                  <c:y val="-9.3205456645168661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881862769517822"/>
                      <c:h val="0.32405475097490638"/>
                    </c:manualLayout>
                  </c15:layout>
                </c:ext>
                <c:ext xmlns:c16="http://schemas.microsoft.com/office/drawing/2014/chart" uri="{C3380CC4-5D6E-409C-BE32-E72D297353CC}">
                  <c16:uniqueId val="{00000005-5024-4566-AF38-B1031DF64769}"/>
                </c:ext>
              </c:extLst>
            </c:dLbl>
            <c:dLbl>
              <c:idx val="3"/>
              <c:layout>
                <c:manualLayout>
                  <c:x val="2.6143295726785199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024-4566-AF38-B1031DF64769}"/>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集計結果!$B$69:$B$72</c:f>
              <c:strCache>
                <c:ptCount val="4"/>
                <c:pt idx="0">
                  <c:v>思う</c:v>
                </c:pt>
                <c:pt idx="1">
                  <c:v>時々思う</c:v>
                </c:pt>
                <c:pt idx="2">
                  <c:v>あまり思わない</c:v>
                </c:pt>
                <c:pt idx="3">
                  <c:v>全く思わない</c:v>
                </c:pt>
              </c:strCache>
            </c:strRef>
          </c:cat>
          <c:val>
            <c:numRef>
              <c:f>集計結果!$C$69:$C$72</c:f>
              <c:numCache>
                <c:formatCode>General</c:formatCode>
                <c:ptCount val="4"/>
                <c:pt idx="0">
                  <c:v>20</c:v>
                </c:pt>
                <c:pt idx="1">
                  <c:v>48</c:v>
                </c:pt>
                <c:pt idx="2">
                  <c:v>103</c:v>
                </c:pt>
                <c:pt idx="3">
                  <c:v>38</c:v>
                </c:pt>
              </c:numCache>
            </c:numRef>
          </c:val>
          <c:extLst>
            <c:ext xmlns:c16="http://schemas.microsoft.com/office/drawing/2014/chart" uri="{C3380CC4-5D6E-409C-BE32-E72D297353CC}">
              <c16:uniqueId val="{00000008-5024-4566-AF38-B1031DF64769}"/>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5024-4566-AF38-B1031DF64769}"/>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5024-4566-AF38-B1031DF64769}"/>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5024-4566-AF38-B1031DF64769}"/>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5024-4566-AF38-B1031DF64769}"/>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5024-4566-AF38-B1031DF64769}"/>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E-5024-4566-AF38-B1031DF64769}"/>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集計結果!$B$69:$B$72</c:f>
              <c:strCache>
                <c:ptCount val="4"/>
                <c:pt idx="0">
                  <c:v>思う</c:v>
                </c:pt>
                <c:pt idx="1">
                  <c:v>時々思う</c:v>
                </c:pt>
                <c:pt idx="2">
                  <c:v>あまり思わない</c:v>
                </c:pt>
                <c:pt idx="3">
                  <c:v>全く思わない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F-5024-4566-AF38-B1031DF64769}"/>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2CF-4C01-8558-19EC31C02F1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2CF-4C01-8558-19EC31C02F1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2CF-4C01-8558-19EC31C02F1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2CF-4C01-8558-19EC31C02F1F}"/>
              </c:ext>
            </c:extLst>
          </c:dPt>
          <c:dLbls>
            <c:dLbl>
              <c:idx val="0"/>
              <c:layout>
                <c:manualLayout>
                  <c:x val="3.5770409988632811E-2"/>
                  <c:y val="6.6577760024407392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55832404594468"/>
                      <c:h val="0.32405475097490638"/>
                    </c:manualLayout>
                  </c15:layout>
                </c:ext>
                <c:ext xmlns:c16="http://schemas.microsoft.com/office/drawing/2014/chart" uri="{C3380CC4-5D6E-409C-BE32-E72D297353CC}">
                  <c16:uniqueId val="{00000001-12CF-4C01-8558-19EC31C02F1F}"/>
                </c:ext>
              </c:extLst>
            </c:dLbl>
            <c:dLbl>
              <c:idx val="1"/>
              <c:layout>
                <c:manualLayout>
                  <c:x val="3.3012601068540218E-2"/>
                  <c:y val="-7.323291495838529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0587656000339247"/>
                      <c:h val="0.4354679839108333"/>
                    </c:manualLayout>
                  </c15:layout>
                </c:ext>
                <c:ext xmlns:c16="http://schemas.microsoft.com/office/drawing/2014/chart" uri="{C3380CC4-5D6E-409C-BE32-E72D297353CC}">
                  <c16:uniqueId val="{00000003-12CF-4C01-8558-19EC31C02F1F}"/>
                </c:ext>
              </c:extLst>
            </c:dLbl>
            <c:dLbl>
              <c:idx val="2"/>
              <c:layout>
                <c:manualLayout>
                  <c:x val="5.2286591453571483E-3"/>
                  <c:y val="-0.1264930261231409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881862769517822"/>
                      <c:h val="0.32405475097490638"/>
                    </c:manualLayout>
                  </c15:layout>
                </c:ext>
                <c:ext xmlns:c16="http://schemas.microsoft.com/office/drawing/2014/chart" uri="{C3380CC4-5D6E-409C-BE32-E72D297353CC}">
                  <c16:uniqueId val="{00000005-12CF-4C01-8558-19EC31C02F1F}"/>
                </c:ext>
              </c:extLst>
            </c:dLbl>
            <c:dLbl>
              <c:idx val="3"/>
              <c:layout>
                <c:manualLayout>
                  <c:x val="2.6143295726785199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CF-4C01-8558-19EC31C02F1F}"/>
                </c:ext>
              </c:extLst>
            </c:dLbl>
            <c:numFmt formatCode="0.0%" sourceLinked="0"/>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集計結果!$B$79:$B$82</c:f>
              <c:strCache>
                <c:ptCount val="4"/>
                <c:pt idx="0">
                  <c:v>十分とれている</c:v>
                </c:pt>
                <c:pt idx="1">
                  <c:v>おおむねとれている</c:v>
                </c:pt>
                <c:pt idx="2">
                  <c:v>あまりとれていない</c:v>
                </c:pt>
                <c:pt idx="3">
                  <c:v>とれていない</c:v>
                </c:pt>
              </c:strCache>
            </c:strRef>
          </c:cat>
          <c:val>
            <c:numRef>
              <c:f>集計結果!$C$79:$C$82</c:f>
              <c:numCache>
                <c:formatCode>General</c:formatCode>
                <c:ptCount val="4"/>
                <c:pt idx="0">
                  <c:v>24</c:v>
                </c:pt>
                <c:pt idx="1">
                  <c:v>107</c:v>
                </c:pt>
                <c:pt idx="2">
                  <c:v>61</c:v>
                </c:pt>
                <c:pt idx="3">
                  <c:v>17</c:v>
                </c:pt>
              </c:numCache>
            </c:numRef>
          </c:val>
          <c:extLst>
            <c:ext xmlns:c16="http://schemas.microsoft.com/office/drawing/2014/chart" uri="{C3380CC4-5D6E-409C-BE32-E72D297353CC}">
              <c16:uniqueId val="{00000008-12CF-4C01-8558-19EC31C02F1F}"/>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12CF-4C01-8558-19EC31C02F1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12CF-4C01-8558-19EC31C02F1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12CF-4C01-8558-19EC31C02F1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12CF-4C01-8558-19EC31C02F1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12CF-4C01-8558-19EC31C02F1F}"/>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E-12CF-4C01-8558-19EC31C02F1F}"/>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集計結果!$B$79:$B$82</c:f>
              <c:strCache>
                <c:ptCount val="4"/>
                <c:pt idx="0">
                  <c:v>十分とれている</c:v>
                </c:pt>
                <c:pt idx="1">
                  <c:v>おおむねとれている</c:v>
                </c:pt>
                <c:pt idx="2">
                  <c:v>あまりとれていない</c:v>
                </c:pt>
                <c:pt idx="3">
                  <c:v>とれていない</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F-12CF-4C01-8558-19EC31C02F1F}"/>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459148615650514"/>
          <c:y val="6.9615749642984726E-2"/>
          <c:w val="0.64167693486887423"/>
          <c:h val="0.89815440675097791"/>
        </c:manualLayout>
      </c:layout>
      <c:barChart>
        <c:barDir val="bar"/>
        <c:grouping val="clustered"/>
        <c:varyColors val="0"/>
        <c:ser>
          <c:idx val="1"/>
          <c:order val="0"/>
          <c:spPr>
            <a:solidFill>
              <a:schemeClr val="accent1"/>
            </a:solidFill>
            <a:ln>
              <a:noFill/>
            </a:ln>
            <a:effectLst/>
          </c:spPr>
          <c:invertIfNegative val="0"/>
          <c:val>
            <c:numRef>
              <c:f>集計結果!$E$59:$E$62</c:f>
              <c:numCache>
                <c:formatCode>0.0</c:formatCode>
                <c:ptCount val="4"/>
                <c:pt idx="0">
                  <c:v>75.935828877005349</c:v>
                </c:pt>
                <c:pt idx="1">
                  <c:v>8.5561497326203195</c:v>
                </c:pt>
                <c:pt idx="2">
                  <c:v>7.4866310160427805</c:v>
                </c:pt>
                <c:pt idx="3">
                  <c:v>8.0213903743315509</c:v>
                </c:pt>
              </c:numCache>
            </c:numRef>
          </c:val>
          <c:extLst>
            <c:ext xmlns:c16="http://schemas.microsoft.com/office/drawing/2014/chart" uri="{C3380CC4-5D6E-409C-BE32-E72D297353CC}">
              <c16:uniqueId val="{00000000-FBE9-4506-9B18-00A02518F51F}"/>
            </c:ext>
          </c:extLst>
        </c:ser>
        <c:ser>
          <c:idx val="0"/>
          <c:order val="1"/>
          <c:spPr>
            <a:solidFill>
              <a:schemeClr val="accent2"/>
            </a:solidFill>
            <a:ln>
              <a:noFill/>
            </a:ln>
            <a:effectLst/>
          </c:spPr>
          <c:invertIfNegative val="0"/>
          <c:cat>
            <c:strRef>
              <c:f>集計結果!$B$59:$B$62</c:f>
              <c:strCache>
                <c:ptCount val="4"/>
                <c:pt idx="0">
                  <c:v>ほとんど毎日一緒に食べる</c:v>
                </c:pt>
                <c:pt idx="1">
                  <c:v>２日に１回くらい一緒に食べる</c:v>
                </c:pt>
                <c:pt idx="2">
                  <c:v>週に１～２回くらい一緒に食べる</c:v>
                </c:pt>
                <c:pt idx="3">
                  <c:v>ほとんどない</c:v>
                </c:pt>
              </c:strCache>
            </c:strRef>
          </c:cat>
          <c:val>
            <c:numRef>
              <c:f>集計結果!$D$59:$D$62</c:f>
              <c:numCache>
                <c:formatCode>0.0</c:formatCode>
                <c:ptCount val="4"/>
                <c:pt idx="0">
                  <c:v>80.382775119617222</c:v>
                </c:pt>
                <c:pt idx="1">
                  <c:v>7.1770334928229662</c:v>
                </c:pt>
                <c:pt idx="2">
                  <c:v>5.741626794258373</c:v>
                </c:pt>
                <c:pt idx="3">
                  <c:v>6.6985645933014357</c:v>
                </c:pt>
              </c:numCache>
            </c:numRef>
          </c:val>
          <c:extLst>
            <c:ext xmlns:c16="http://schemas.microsoft.com/office/drawing/2014/chart" uri="{C3380CC4-5D6E-409C-BE32-E72D297353CC}">
              <c16:uniqueId val="{00000000-3A6C-4CAF-BDC4-A9B3F95B341C}"/>
            </c:ext>
          </c:extLst>
        </c:ser>
        <c:dLbls>
          <c:showLegendKey val="0"/>
          <c:showVal val="0"/>
          <c:showCatName val="0"/>
          <c:showSerName val="0"/>
          <c:showPercent val="0"/>
          <c:showBubbleSize val="0"/>
        </c:dLbls>
        <c:gapWidth val="182"/>
        <c:axId val="764673176"/>
        <c:axId val="764674488"/>
      </c:barChart>
      <c:catAx>
        <c:axId val="764673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4488"/>
        <c:crosses val="autoZero"/>
        <c:auto val="1"/>
        <c:lblAlgn val="ctr"/>
        <c:lblOffset val="100"/>
        <c:noMultiLvlLbl val="0"/>
      </c:catAx>
      <c:valAx>
        <c:axId val="764674488"/>
        <c:scaling>
          <c:orientation val="minMax"/>
          <c:max val="80"/>
          <c:min val="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31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80730817738685"/>
          <c:y val="0.18285222698392875"/>
          <c:w val="0.50940064310143052"/>
          <c:h val="0.72524849055053253"/>
        </c:manualLayout>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F47-40BA-A23D-64F9A70CB31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F47-40BA-A23D-64F9A70CB31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F47-40BA-A23D-64F9A70CB31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F47-40BA-A23D-64F9A70CB31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F47-40BA-A23D-64F9A70CB31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F47-40BA-A23D-64F9A70CB31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F47-40BA-A23D-64F9A70CB31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F47-40BA-A23D-64F9A70CB31D}"/>
              </c:ext>
            </c:extLst>
          </c:dPt>
          <c:dLbls>
            <c:dLbl>
              <c:idx val="0"/>
              <c:layout>
                <c:manualLayout>
                  <c:x val="5.059349760546239E-2"/>
                  <c:y val="0"/>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47-40BA-A23D-64F9A70CB31D}"/>
                </c:ext>
              </c:extLst>
            </c:dLbl>
            <c:dLbl>
              <c:idx val="1"/>
              <c:layout>
                <c:manualLayout>
                  <c:x val="0.1836196906941206"/>
                  <c:y val="5.6337992542174239E-2"/>
                </c:manualLayout>
              </c:layout>
              <c:numFmt formatCode="0.0%" sourceLinked="0"/>
              <c:spPr>
                <a:solidFill>
                  <a:sysClr val="window" lastClr="FFFFFF"/>
                </a:solidFill>
                <a:ln w="9525" cap="flat" cmpd="sng" algn="ctr">
                  <a:solidFill>
                    <a:srgbClr val="5B9BD5"/>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269013"/>
                        <a:gd name="adj2" fmla="val 26734"/>
                      </a:avLst>
                    </a:prstGeom>
                    <a:noFill/>
                    <a:ln>
                      <a:noFill/>
                    </a:ln>
                  </c15:spPr>
                </c:ext>
                <c:ext xmlns:c16="http://schemas.microsoft.com/office/drawing/2014/chart" uri="{C3380CC4-5D6E-409C-BE32-E72D297353CC}">
                  <c16:uniqueId val="{00000003-2F47-40BA-A23D-64F9A70CB31D}"/>
                </c:ext>
              </c:extLst>
            </c:dLbl>
            <c:dLbl>
              <c:idx val="2"/>
              <c:layout>
                <c:manualLayout>
                  <c:x val="6.5885346694273567E-2"/>
                  <c:y val="0.18521208850740198"/>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47-40BA-A23D-64F9A70CB31D}"/>
                </c:ext>
              </c:extLst>
            </c:dLbl>
            <c:dLbl>
              <c:idx val="3"/>
              <c:layout>
                <c:manualLayout>
                  <c:x val="6.3110358804579395E-2"/>
                  <c:y val="-4.0508151464574156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2F47-40BA-A23D-64F9A70CB31D}"/>
                </c:ext>
              </c:extLst>
            </c:dLbl>
            <c:dLbl>
              <c:idx val="4"/>
              <c:layout>
                <c:manualLayout>
                  <c:x val="-3.3766047880715161E-2"/>
                  <c:y val="7.8885543936807329E-3"/>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5"/>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9-2F47-40BA-A23D-64F9A70CB31D}"/>
                </c:ext>
              </c:extLst>
            </c:dLbl>
            <c:dLbl>
              <c:idx val="5"/>
              <c:layout>
                <c:manualLayout>
                  <c:x val="-5.4600859205970881E-2"/>
                  <c:y val="0.11391400609751777"/>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B-2F47-40BA-A23D-64F9A70CB31D}"/>
                </c:ext>
              </c:extLst>
            </c:dLbl>
            <c:dLbl>
              <c:idx val="6"/>
              <c:layout>
                <c:manualLayout>
                  <c:x val="-5.1313597733123405E-2"/>
                  <c:y val="2.4198561092374105E-2"/>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D-2F47-40BA-A23D-64F9A70CB31D}"/>
                </c:ext>
              </c:extLst>
            </c:dLbl>
            <c:dLbl>
              <c:idx val="7"/>
              <c:layout>
                <c:manualLayout>
                  <c:x val="-5.7040991812596538E-2"/>
                  <c:y val="0"/>
                </c:manualLayout>
              </c:layout>
              <c:numFmt formatCode="0.0%" sourceLinked="0"/>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F-2F47-40BA-A23D-64F9A70CB31D}"/>
                </c:ext>
              </c:extLst>
            </c:dLbl>
            <c:numFmt formatCode="0.0%" sourceLinked="0"/>
            <c:spPr>
              <a:solidFill>
                <a:sysClr val="window" lastClr="FFFFFF"/>
              </a:solidFill>
              <a:ln>
                <a:solidFill>
                  <a:srgbClr val="5B9BD5"/>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集計結果!$B$19:$B$25</c:f>
              <c:strCache>
                <c:ptCount val="7"/>
                <c:pt idx="0">
                  <c:v>10代</c:v>
                </c:pt>
                <c:pt idx="1">
                  <c:v>20代</c:v>
                </c:pt>
                <c:pt idx="2">
                  <c:v>30代</c:v>
                </c:pt>
                <c:pt idx="3">
                  <c:v>40代</c:v>
                </c:pt>
                <c:pt idx="4">
                  <c:v>50代</c:v>
                </c:pt>
                <c:pt idx="5">
                  <c:v>60代</c:v>
                </c:pt>
                <c:pt idx="6">
                  <c:v>70代以上</c:v>
                </c:pt>
              </c:strCache>
            </c:strRef>
          </c:cat>
          <c:val>
            <c:numRef>
              <c:f>集計結果!$C$19:$C$25</c:f>
              <c:numCache>
                <c:formatCode>General</c:formatCode>
                <c:ptCount val="7"/>
                <c:pt idx="0">
                  <c:v>1</c:v>
                </c:pt>
                <c:pt idx="1">
                  <c:v>7</c:v>
                </c:pt>
                <c:pt idx="2">
                  <c:v>36</c:v>
                </c:pt>
                <c:pt idx="3">
                  <c:v>60</c:v>
                </c:pt>
                <c:pt idx="4">
                  <c:v>57</c:v>
                </c:pt>
                <c:pt idx="5">
                  <c:v>31</c:v>
                </c:pt>
                <c:pt idx="6">
                  <c:v>17</c:v>
                </c:pt>
              </c:numCache>
            </c:numRef>
          </c:val>
          <c:extLst>
            <c:ext xmlns:c16="http://schemas.microsoft.com/office/drawing/2014/chart" uri="{C3380CC4-5D6E-409C-BE32-E72D297353CC}">
              <c16:uniqueId val="{00000010-2F47-40BA-A23D-64F9A70CB31D}"/>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4215966977965"/>
          <c:y val="0.1799592238470191"/>
          <c:w val="0.33288510199830651"/>
          <c:h val="0.75951068616422945"/>
        </c:manualLayout>
      </c:layout>
      <c:pieChart>
        <c:varyColors val="1"/>
        <c:ser>
          <c:idx val="0"/>
          <c:order val="0"/>
          <c:spPr>
            <a:solidFill>
              <a:schemeClr val="accent1">
                <a:lumMod val="40000"/>
                <a:lumOff val="60000"/>
              </a:schemeClr>
            </a:solidFill>
          </c:spPr>
          <c:dPt>
            <c:idx val="0"/>
            <c:bubble3D val="0"/>
            <c:spPr>
              <a:solidFill>
                <a:schemeClr val="accent4">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5A0-449E-9CEF-DB4C35808402}"/>
              </c:ext>
            </c:extLst>
          </c:dPt>
          <c:dPt>
            <c:idx val="1"/>
            <c:bubble3D val="0"/>
            <c:spPr>
              <a:solidFill>
                <a:schemeClr val="accent5">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5A0-449E-9CEF-DB4C35808402}"/>
              </c:ext>
            </c:extLst>
          </c:dPt>
          <c:dPt>
            <c:idx val="2"/>
            <c:bubble3D val="0"/>
            <c:spPr>
              <a:solidFill>
                <a:schemeClr val="accent1">
                  <a:lumMod val="40000"/>
                  <a:lumOff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5A0-449E-9CEF-DB4C35808402}"/>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1-15A0-449E-9CEF-DB4C35808402}"/>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3-15A0-449E-9CEF-DB4C35808402}"/>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5-15A0-449E-9CEF-DB4C3580840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集計結果!$B$11:$B$12</c:f>
              <c:strCache>
                <c:ptCount val="2"/>
                <c:pt idx="0">
                  <c:v>男性</c:v>
                </c:pt>
                <c:pt idx="1">
                  <c:v>女性</c:v>
                </c:pt>
              </c:strCache>
            </c:strRef>
          </c:cat>
          <c:val>
            <c:numRef>
              <c:f>集計結果!$C$11:$C$12</c:f>
              <c:numCache>
                <c:formatCode>General</c:formatCode>
                <c:ptCount val="2"/>
                <c:pt idx="0">
                  <c:v>84</c:v>
                </c:pt>
                <c:pt idx="1">
                  <c:v>125</c:v>
                </c:pt>
              </c:numCache>
            </c:numRef>
          </c:val>
          <c:extLst>
            <c:ext xmlns:c16="http://schemas.microsoft.com/office/drawing/2014/chart" uri="{C3380CC4-5D6E-409C-BE32-E72D297353CC}">
              <c16:uniqueId val="{00000006-15A0-449E-9CEF-DB4C35808402}"/>
            </c:ext>
          </c:extLst>
        </c:ser>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15A0-449E-9CEF-DB4C3580840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15A0-449E-9CEF-DB4C3580840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15A0-449E-9CEF-DB4C3580840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8-15A0-449E-9CEF-DB4C3580840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A-15A0-449E-9CEF-DB4C3580840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outEnd"/>
              <c:showLegendKey val="0"/>
              <c:showVal val="1"/>
              <c:showCatName val="1"/>
              <c:showSerName val="0"/>
              <c:showPercent val="0"/>
              <c:showBubbleSize val="0"/>
              <c:extLst>
                <c:ext xmlns:c16="http://schemas.microsoft.com/office/drawing/2014/chart" uri="{C3380CC4-5D6E-409C-BE32-E72D297353CC}">
                  <c16:uniqueId val="{0000000C-15A0-449E-9CEF-DB4C3580840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集計結果!$B$11:$B$12</c:f>
              <c:strCache>
                <c:ptCount val="2"/>
                <c:pt idx="0">
                  <c:v>男性</c:v>
                </c:pt>
                <c:pt idx="1">
                  <c:v>女性</c:v>
                </c:pt>
              </c:strCache>
            </c:strRef>
          </c:cat>
          <c:val>
            <c:numRef>
              <c:f>集計結果!$D$11:$D$12</c:f>
              <c:numCache>
                <c:formatCode>0.0</c:formatCode>
                <c:ptCount val="2"/>
                <c:pt idx="0">
                  <c:v>40.191387559808611</c:v>
                </c:pt>
                <c:pt idx="1">
                  <c:v>59.808612440191389</c:v>
                </c:pt>
              </c:numCache>
            </c:numRef>
          </c:val>
          <c:extLst>
            <c:ext xmlns:c16="http://schemas.microsoft.com/office/drawing/2014/chart" uri="{C3380CC4-5D6E-409C-BE32-E72D297353CC}">
              <c16:uniqueId val="{0000000D-15A0-449E-9CEF-DB4C35808402}"/>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35160922855145"/>
          <c:y val="0.12187321296123292"/>
          <c:w val="0.68464261209643451"/>
          <c:h val="0.84666782735719259"/>
        </c:manualLayout>
      </c:layout>
      <c:barChart>
        <c:barDir val="bar"/>
        <c:grouping val="clustered"/>
        <c:varyColors val="0"/>
        <c:ser>
          <c:idx val="1"/>
          <c:order val="0"/>
          <c:tx>
            <c:v>R7</c:v>
          </c:tx>
          <c:spPr>
            <a:solidFill>
              <a:schemeClr val="accent1"/>
            </a:solidFill>
            <a:ln>
              <a:noFill/>
            </a:ln>
            <a:effectLst/>
          </c:spPr>
          <c:invertIfNegative val="0"/>
          <c:val>
            <c:numRef>
              <c:f>集計結果!$E$41:$E$43</c:f>
              <c:numCache>
                <c:formatCode>0.0</c:formatCode>
                <c:ptCount val="3"/>
                <c:pt idx="0">
                  <c:v>31.550802139037433</c:v>
                </c:pt>
                <c:pt idx="1">
                  <c:v>54.54545454545454</c:v>
                </c:pt>
                <c:pt idx="2">
                  <c:v>13.903743315508022</c:v>
                </c:pt>
              </c:numCache>
            </c:numRef>
          </c:val>
          <c:extLst>
            <c:ext xmlns:c16="http://schemas.microsoft.com/office/drawing/2014/chart" uri="{C3380CC4-5D6E-409C-BE32-E72D297353CC}">
              <c16:uniqueId val="{00000000-6839-4D91-8AE9-08894784287C}"/>
            </c:ext>
          </c:extLst>
        </c:ser>
        <c:ser>
          <c:idx val="0"/>
          <c:order val="1"/>
          <c:tx>
            <c:v>R6</c:v>
          </c:tx>
          <c:spPr>
            <a:solidFill>
              <a:schemeClr val="accent2"/>
            </a:solidFill>
            <a:ln>
              <a:noFill/>
            </a:ln>
            <a:effectLst/>
          </c:spPr>
          <c:invertIfNegative val="0"/>
          <c:cat>
            <c:strRef>
              <c:f>集計結果!$B$41:$B$43</c:f>
              <c:strCache>
                <c:ptCount val="3"/>
                <c:pt idx="0">
                  <c:v>十分意識している</c:v>
                </c:pt>
                <c:pt idx="1">
                  <c:v>時々意識している</c:v>
                </c:pt>
                <c:pt idx="2">
                  <c:v>あまり意識していない</c:v>
                </c:pt>
              </c:strCache>
            </c:strRef>
          </c:cat>
          <c:val>
            <c:numRef>
              <c:f>集計結果!$D$41:$D$43</c:f>
              <c:numCache>
                <c:formatCode>0.0</c:formatCode>
                <c:ptCount val="3"/>
                <c:pt idx="0">
                  <c:v>25.358851674641148</c:v>
                </c:pt>
                <c:pt idx="1">
                  <c:v>60.28708133971292</c:v>
                </c:pt>
                <c:pt idx="2">
                  <c:v>14.354066985645932</c:v>
                </c:pt>
              </c:numCache>
            </c:numRef>
          </c:val>
          <c:extLst>
            <c:ext xmlns:c16="http://schemas.microsoft.com/office/drawing/2014/chart" uri="{C3380CC4-5D6E-409C-BE32-E72D297353CC}">
              <c16:uniqueId val="{00000000-0A85-4957-B3DD-EC69A4A02D48}"/>
            </c:ext>
          </c:extLst>
        </c:ser>
        <c:dLbls>
          <c:showLegendKey val="0"/>
          <c:showVal val="0"/>
          <c:showCatName val="0"/>
          <c:showSerName val="0"/>
          <c:showPercent val="0"/>
          <c:showBubbleSize val="0"/>
        </c:dLbls>
        <c:gapWidth val="182"/>
        <c:axId val="203205976"/>
        <c:axId val="203207616"/>
      </c:barChart>
      <c:catAx>
        <c:axId val="203205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7616"/>
        <c:crosses val="autoZero"/>
        <c:auto val="1"/>
        <c:lblAlgn val="ctr"/>
        <c:lblOffset val="100"/>
        <c:noMultiLvlLbl val="0"/>
      </c:catAx>
      <c:valAx>
        <c:axId val="203207616"/>
        <c:scaling>
          <c:orientation val="minMax"/>
          <c:max val="8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5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spPr>
            <a:solidFill>
              <a:schemeClr val="accent1"/>
            </a:solidFill>
            <a:ln>
              <a:noFill/>
            </a:ln>
            <a:effectLst/>
          </c:spPr>
          <c:invertIfNegative val="0"/>
          <c:val>
            <c:numRef>
              <c:f>集計結果!$E$50:$E$52</c:f>
              <c:numCache>
                <c:formatCode>0.0</c:formatCode>
                <c:ptCount val="3"/>
                <c:pt idx="0">
                  <c:v>49.19786096256685</c:v>
                </c:pt>
                <c:pt idx="1">
                  <c:v>41.711229946524064</c:v>
                </c:pt>
                <c:pt idx="2">
                  <c:v>9.0909090909090917</c:v>
                </c:pt>
              </c:numCache>
            </c:numRef>
          </c:val>
          <c:extLst>
            <c:ext xmlns:c16="http://schemas.microsoft.com/office/drawing/2014/chart" uri="{C3380CC4-5D6E-409C-BE32-E72D297353CC}">
              <c16:uniqueId val="{00000000-DD3E-455F-81D1-100BBFEBF10B}"/>
            </c:ext>
          </c:extLst>
        </c:ser>
        <c:ser>
          <c:idx val="0"/>
          <c:order val="1"/>
          <c:spPr>
            <a:solidFill>
              <a:schemeClr val="accent2"/>
            </a:solidFill>
            <a:ln>
              <a:noFill/>
            </a:ln>
            <a:effectLst/>
          </c:spPr>
          <c:invertIfNegative val="0"/>
          <c:cat>
            <c:strRef>
              <c:f>集計結果!$B$50:$B$52</c:f>
              <c:strCache>
                <c:ptCount val="3"/>
                <c:pt idx="0">
                  <c:v>している</c:v>
                </c:pt>
                <c:pt idx="1">
                  <c:v>時々している</c:v>
                </c:pt>
                <c:pt idx="2">
                  <c:v>していない</c:v>
                </c:pt>
              </c:strCache>
            </c:strRef>
          </c:cat>
          <c:val>
            <c:numRef>
              <c:f>集計結果!$D$50:$D$52</c:f>
              <c:numCache>
                <c:formatCode>0.0</c:formatCode>
                <c:ptCount val="3"/>
                <c:pt idx="0">
                  <c:v>49.282296650717704</c:v>
                </c:pt>
                <c:pt idx="1">
                  <c:v>39.71291866028708</c:v>
                </c:pt>
                <c:pt idx="2">
                  <c:v>11.004784688995215</c:v>
                </c:pt>
              </c:numCache>
            </c:numRef>
          </c:val>
          <c:extLst>
            <c:ext xmlns:c16="http://schemas.microsoft.com/office/drawing/2014/chart" uri="{C3380CC4-5D6E-409C-BE32-E72D297353CC}">
              <c16:uniqueId val="{00000000-3CDF-4C18-A009-0F742C9BBA88}"/>
            </c:ext>
          </c:extLst>
        </c:ser>
        <c:dLbls>
          <c:showLegendKey val="0"/>
          <c:showVal val="0"/>
          <c:showCatName val="0"/>
          <c:showSerName val="0"/>
          <c:showPercent val="0"/>
          <c:showBubbleSize val="0"/>
        </c:dLbls>
        <c:gapWidth val="182"/>
        <c:axId val="203205976"/>
        <c:axId val="203207616"/>
      </c:barChart>
      <c:catAx>
        <c:axId val="203205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7616"/>
        <c:crosses val="autoZero"/>
        <c:auto val="1"/>
        <c:lblAlgn val="ctr"/>
        <c:lblOffset val="100"/>
        <c:noMultiLvlLbl val="0"/>
      </c:catAx>
      <c:valAx>
        <c:axId val="203207616"/>
        <c:scaling>
          <c:orientation val="minMax"/>
          <c:max val="8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59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v>R6</c:v>
          </c:tx>
          <c:spPr>
            <a:solidFill>
              <a:schemeClr val="accent1"/>
            </a:solidFill>
            <a:ln>
              <a:noFill/>
            </a:ln>
            <a:effectLst/>
          </c:spPr>
          <c:invertIfNegative val="0"/>
          <c:val>
            <c:numRef>
              <c:f>集計結果!$E$32:$E$34</c:f>
              <c:numCache>
                <c:formatCode>0.0</c:formatCode>
                <c:ptCount val="3"/>
                <c:pt idx="0">
                  <c:v>9.6256684491978604</c:v>
                </c:pt>
                <c:pt idx="1">
                  <c:v>34.224598930481278</c:v>
                </c:pt>
                <c:pt idx="2">
                  <c:v>56.1</c:v>
                </c:pt>
              </c:numCache>
            </c:numRef>
          </c:val>
          <c:extLst>
            <c:ext xmlns:c16="http://schemas.microsoft.com/office/drawing/2014/chart" uri="{C3380CC4-5D6E-409C-BE32-E72D297353CC}">
              <c16:uniqueId val="{00000003-B30D-4F4C-B3B2-BFC4984A9492}"/>
            </c:ext>
          </c:extLst>
        </c:ser>
        <c:ser>
          <c:idx val="0"/>
          <c:order val="1"/>
          <c:tx>
            <c:v>R7</c:v>
          </c:tx>
          <c:spPr>
            <a:solidFill>
              <a:schemeClr val="accent2"/>
            </a:solidFill>
            <a:ln>
              <a:noFill/>
            </a:ln>
            <a:effectLst/>
          </c:spPr>
          <c:invertIfNegative val="0"/>
          <c:cat>
            <c:strRef>
              <c:f>集計結果!$B$32:$B$34</c:f>
              <c:strCache>
                <c:ptCount val="3"/>
                <c:pt idx="0">
                  <c:v>言葉も内容も知っている</c:v>
                </c:pt>
                <c:pt idx="1">
                  <c:v>言葉は知っているが内容は知らない</c:v>
                </c:pt>
                <c:pt idx="2">
                  <c:v>言葉を知らない</c:v>
                </c:pt>
              </c:strCache>
            </c:strRef>
          </c:cat>
          <c:val>
            <c:numRef>
              <c:f>集計結果!$D$32:$D$34</c:f>
              <c:numCache>
                <c:formatCode>0.0</c:formatCode>
                <c:ptCount val="3"/>
                <c:pt idx="0">
                  <c:v>9.0909090909090917</c:v>
                </c:pt>
                <c:pt idx="1">
                  <c:v>40.191387559808611</c:v>
                </c:pt>
                <c:pt idx="2">
                  <c:v>50.717703349282296</c:v>
                </c:pt>
              </c:numCache>
            </c:numRef>
          </c:val>
          <c:extLst>
            <c:ext xmlns:c16="http://schemas.microsoft.com/office/drawing/2014/chart" uri="{C3380CC4-5D6E-409C-BE32-E72D297353CC}">
              <c16:uniqueId val="{00000000-CC43-42D1-8A7F-AF4E233D8F80}"/>
            </c:ext>
          </c:extLst>
        </c:ser>
        <c:dLbls>
          <c:showLegendKey val="0"/>
          <c:showVal val="0"/>
          <c:showCatName val="0"/>
          <c:showSerName val="0"/>
          <c:showPercent val="0"/>
          <c:showBubbleSize val="0"/>
        </c:dLbls>
        <c:gapWidth val="160"/>
        <c:axId val="203205976"/>
        <c:axId val="203207616"/>
      </c:barChart>
      <c:catAx>
        <c:axId val="2032059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7616"/>
        <c:crosses val="autoZero"/>
        <c:auto val="1"/>
        <c:lblAlgn val="ctr"/>
        <c:lblOffset val="100"/>
        <c:noMultiLvlLbl val="0"/>
      </c:catAx>
      <c:valAx>
        <c:axId val="203207616"/>
        <c:scaling>
          <c:orientation val="minMax"/>
          <c:max val="8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205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489034545390311"/>
          <c:y val="0.15168721834299015"/>
          <c:w val="0.74988705155727531"/>
          <c:h val="0.81165354330708661"/>
        </c:manualLayout>
      </c:layout>
      <c:barChart>
        <c:barDir val="bar"/>
        <c:grouping val="clustered"/>
        <c:varyColors val="0"/>
        <c:ser>
          <c:idx val="1"/>
          <c:order val="0"/>
          <c:spPr>
            <a:solidFill>
              <a:schemeClr val="accent1"/>
            </a:solidFill>
            <a:ln>
              <a:noFill/>
            </a:ln>
            <a:effectLst/>
          </c:spPr>
          <c:invertIfNegative val="0"/>
          <c:val>
            <c:numRef>
              <c:f>集計結果!$E$69:$E$72</c:f>
              <c:numCache>
                <c:formatCode>0.0</c:formatCode>
                <c:ptCount val="4"/>
                <c:pt idx="0">
                  <c:v>12.299465240641712</c:v>
                </c:pt>
                <c:pt idx="1">
                  <c:v>26.203208556149733</c:v>
                </c:pt>
                <c:pt idx="2">
                  <c:v>47.593582887700535</c:v>
                </c:pt>
                <c:pt idx="3">
                  <c:v>13.903743315508022</c:v>
                </c:pt>
              </c:numCache>
            </c:numRef>
          </c:val>
          <c:extLst>
            <c:ext xmlns:c16="http://schemas.microsoft.com/office/drawing/2014/chart" uri="{C3380CC4-5D6E-409C-BE32-E72D297353CC}">
              <c16:uniqueId val="{00000000-742D-484A-BD70-9307FD0AED60}"/>
            </c:ext>
          </c:extLst>
        </c:ser>
        <c:ser>
          <c:idx val="0"/>
          <c:order val="1"/>
          <c:spPr>
            <a:solidFill>
              <a:schemeClr val="accent2"/>
            </a:solidFill>
            <a:ln>
              <a:noFill/>
            </a:ln>
            <a:effectLst/>
          </c:spPr>
          <c:invertIfNegative val="0"/>
          <c:cat>
            <c:strRef>
              <c:f>集計結果!$B$69:$B$72</c:f>
              <c:strCache>
                <c:ptCount val="4"/>
                <c:pt idx="0">
                  <c:v>思う</c:v>
                </c:pt>
                <c:pt idx="1">
                  <c:v>時々思う</c:v>
                </c:pt>
                <c:pt idx="2">
                  <c:v>あまり思わない</c:v>
                </c:pt>
                <c:pt idx="3">
                  <c:v>全く思わない</c:v>
                </c:pt>
              </c:strCache>
            </c:strRef>
          </c:cat>
          <c:val>
            <c:numRef>
              <c:f>集計結果!$D$69:$D$72</c:f>
              <c:numCache>
                <c:formatCode>0.0</c:formatCode>
                <c:ptCount val="4"/>
                <c:pt idx="0">
                  <c:v>9.5693779904306222</c:v>
                </c:pt>
                <c:pt idx="1">
                  <c:v>22.966507177033492</c:v>
                </c:pt>
                <c:pt idx="2">
                  <c:v>49.282296650717704</c:v>
                </c:pt>
                <c:pt idx="3">
                  <c:v>18.181818181818183</c:v>
                </c:pt>
              </c:numCache>
            </c:numRef>
          </c:val>
          <c:extLst>
            <c:ext xmlns:c16="http://schemas.microsoft.com/office/drawing/2014/chart" uri="{C3380CC4-5D6E-409C-BE32-E72D297353CC}">
              <c16:uniqueId val="{00000000-B33B-479C-984A-ED3C031B1AEE}"/>
            </c:ext>
          </c:extLst>
        </c:ser>
        <c:dLbls>
          <c:showLegendKey val="0"/>
          <c:showVal val="0"/>
          <c:showCatName val="0"/>
          <c:showSerName val="0"/>
          <c:showPercent val="0"/>
          <c:showBubbleSize val="0"/>
        </c:dLbls>
        <c:gapWidth val="182"/>
        <c:axId val="764673176"/>
        <c:axId val="764674488"/>
      </c:barChart>
      <c:catAx>
        <c:axId val="764673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4488"/>
        <c:crosses val="autoZero"/>
        <c:auto val="1"/>
        <c:lblAlgn val="ctr"/>
        <c:lblOffset val="100"/>
        <c:noMultiLvlLbl val="0"/>
      </c:catAx>
      <c:valAx>
        <c:axId val="764674488"/>
        <c:scaling>
          <c:orientation val="minMax"/>
          <c:max val="80"/>
          <c:min val="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46731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spPr>
            <a:solidFill>
              <a:schemeClr val="accent1"/>
            </a:solidFill>
            <a:ln>
              <a:noFill/>
            </a:ln>
            <a:effectLst/>
          </c:spPr>
          <c:invertIfNegative val="0"/>
          <c:val>
            <c:numRef>
              <c:f>集計結果!$E$97:$E$102</c:f>
              <c:numCache>
                <c:formatCode>0.0</c:formatCode>
                <c:ptCount val="6"/>
                <c:pt idx="0">
                  <c:v>42.780748663101605</c:v>
                </c:pt>
                <c:pt idx="1">
                  <c:v>43.850267379679138</c:v>
                </c:pt>
                <c:pt idx="2">
                  <c:v>36.363636363636367</c:v>
                </c:pt>
                <c:pt idx="3">
                  <c:v>31.550802139037433</c:v>
                </c:pt>
                <c:pt idx="4">
                  <c:v>35.294117647058826</c:v>
                </c:pt>
                <c:pt idx="5">
                  <c:v>33.155080213903744</c:v>
                </c:pt>
              </c:numCache>
            </c:numRef>
          </c:val>
          <c:extLst>
            <c:ext xmlns:c16="http://schemas.microsoft.com/office/drawing/2014/chart" uri="{C3380CC4-5D6E-409C-BE32-E72D297353CC}">
              <c16:uniqueId val="{00000000-D340-44E3-8B94-BA67E09A720D}"/>
            </c:ext>
          </c:extLst>
        </c:ser>
        <c:ser>
          <c:idx val="0"/>
          <c:order val="1"/>
          <c:spPr>
            <a:solidFill>
              <a:schemeClr val="accent2"/>
            </a:solidFill>
            <a:ln>
              <a:noFill/>
            </a:ln>
            <a:effectLst/>
          </c:spPr>
          <c:invertIfNegative val="0"/>
          <c:cat>
            <c:strRef>
              <c:f>集計結果!$B$97:$B$102</c:f>
              <c:strCache>
                <c:ptCount val="6"/>
                <c:pt idx="0">
                  <c:v>胃がん検診　</c:v>
                </c:pt>
                <c:pt idx="1">
                  <c:v>大腸がん検診</c:v>
                </c:pt>
                <c:pt idx="2">
                  <c:v>肺がん検診</c:v>
                </c:pt>
                <c:pt idx="3">
                  <c:v>乳がん検診</c:v>
                </c:pt>
                <c:pt idx="4">
                  <c:v>子宮頸がん検診</c:v>
                </c:pt>
                <c:pt idx="5">
                  <c:v>上記の検診は受けていない</c:v>
                </c:pt>
              </c:strCache>
            </c:strRef>
          </c:cat>
          <c:val>
            <c:numRef>
              <c:f>集計結果!$D$97:$D$102</c:f>
              <c:numCache>
                <c:formatCode>0.0</c:formatCode>
                <c:ptCount val="6"/>
                <c:pt idx="0">
                  <c:v>45.454545454545453</c:v>
                </c:pt>
                <c:pt idx="1">
                  <c:v>45.454545454545453</c:v>
                </c:pt>
                <c:pt idx="2">
                  <c:v>39.71291866028708</c:v>
                </c:pt>
                <c:pt idx="3">
                  <c:v>35.406698564593306</c:v>
                </c:pt>
                <c:pt idx="4">
                  <c:v>39.23444976076555</c:v>
                </c:pt>
                <c:pt idx="5">
                  <c:v>31.100478468899524</c:v>
                </c:pt>
              </c:numCache>
            </c:numRef>
          </c:val>
          <c:extLst>
            <c:ext xmlns:c16="http://schemas.microsoft.com/office/drawing/2014/chart" uri="{C3380CC4-5D6E-409C-BE32-E72D297353CC}">
              <c16:uniqueId val="{00000000-8F3A-4F7A-A071-88CA396890C9}"/>
            </c:ext>
          </c:extLst>
        </c:ser>
        <c:dLbls>
          <c:showLegendKey val="0"/>
          <c:showVal val="0"/>
          <c:showCatName val="0"/>
          <c:showSerName val="0"/>
          <c:showPercent val="0"/>
          <c:showBubbleSize val="0"/>
        </c:dLbls>
        <c:gapWidth val="182"/>
        <c:axId val="765885160"/>
        <c:axId val="765886144"/>
      </c:barChart>
      <c:catAx>
        <c:axId val="765885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5886144"/>
        <c:crosses val="autoZero"/>
        <c:auto val="1"/>
        <c:lblAlgn val="ctr"/>
        <c:lblOffset val="100"/>
        <c:noMultiLvlLbl val="0"/>
      </c:catAx>
      <c:valAx>
        <c:axId val="765886144"/>
        <c:scaling>
          <c:orientation val="minMax"/>
          <c:max val="80"/>
          <c:min val="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65885160"/>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5</xdr:col>
      <xdr:colOff>123826</xdr:colOff>
      <xdr:row>75</xdr:row>
      <xdr:rowOff>180486</xdr:rowOff>
    </xdr:from>
    <xdr:to>
      <xdr:col>12</xdr:col>
      <xdr:colOff>296023</xdr:colOff>
      <xdr:row>84</xdr:row>
      <xdr:rowOff>76199</xdr:rowOff>
    </xdr:to>
    <xdr:graphicFrame macro="">
      <xdr:nvGraphicFramePr>
        <xdr:cNvPr id="2" name="グラフ 1">
          <a:extLst>
            <a:ext uri="{FF2B5EF4-FFF2-40B4-BE49-F238E27FC236}">
              <a16:creationId xmlns:a16="http://schemas.microsoft.com/office/drawing/2014/main" id="{6F988CDA-069C-4AB8-A9F0-62645C022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92252</xdr:colOff>
      <xdr:row>56</xdr:row>
      <xdr:rowOff>80092</xdr:rowOff>
    </xdr:from>
    <xdr:to>
      <xdr:col>12</xdr:col>
      <xdr:colOff>285750</xdr:colOff>
      <xdr:row>64</xdr:row>
      <xdr:rowOff>219075</xdr:rowOff>
    </xdr:to>
    <xdr:graphicFrame macro="">
      <xdr:nvGraphicFramePr>
        <xdr:cNvPr id="3" name="グラフ 2">
          <a:extLst>
            <a:ext uri="{FF2B5EF4-FFF2-40B4-BE49-F238E27FC236}">
              <a16:creationId xmlns:a16="http://schemas.microsoft.com/office/drawing/2014/main" id="{DD29D548-69C0-4D40-8A01-BAB3410DF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451702</xdr:colOff>
      <xdr:row>16</xdr:row>
      <xdr:rowOff>125209</xdr:rowOff>
    </xdr:from>
    <xdr:to>
      <xdr:col>12</xdr:col>
      <xdr:colOff>284768</xdr:colOff>
      <xdr:row>26</xdr:row>
      <xdr:rowOff>68737</xdr:rowOff>
    </xdr:to>
    <xdr:graphicFrame macro="">
      <xdr:nvGraphicFramePr>
        <xdr:cNvPr id="5" name="グラフ 4">
          <a:extLst>
            <a:ext uri="{FF2B5EF4-FFF2-40B4-BE49-F238E27FC236}">
              <a16:creationId xmlns:a16="http://schemas.microsoft.com/office/drawing/2014/main" id="{9F4B4F8E-DB65-4B30-B924-FC5627211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451701</xdr:colOff>
      <xdr:row>6</xdr:row>
      <xdr:rowOff>113905</xdr:rowOff>
    </xdr:from>
    <xdr:to>
      <xdr:col>12</xdr:col>
      <xdr:colOff>258609</xdr:colOff>
      <xdr:row>15</xdr:row>
      <xdr:rowOff>9821</xdr:rowOff>
    </xdr:to>
    <xdr:graphicFrame macro="">
      <xdr:nvGraphicFramePr>
        <xdr:cNvPr id="7" name="グラフ 6">
          <a:extLst>
            <a:ext uri="{FF2B5EF4-FFF2-40B4-BE49-F238E27FC236}">
              <a16:creationId xmlns:a16="http://schemas.microsoft.com/office/drawing/2014/main" id="{35B3B4C3-9A7F-4B2F-8264-697CE663A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76200</xdr:colOff>
      <xdr:row>38</xdr:row>
      <xdr:rowOff>13665</xdr:rowOff>
    </xdr:from>
    <xdr:to>
      <xdr:col>12</xdr:col>
      <xdr:colOff>276973</xdr:colOff>
      <xdr:row>45</xdr:row>
      <xdr:rowOff>142874</xdr:rowOff>
    </xdr:to>
    <xdr:graphicFrame macro="">
      <xdr:nvGraphicFramePr>
        <xdr:cNvPr id="8" name="グラフ 7">
          <a:extLst>
            <a:ext uri="{FF2B5EF4-FFF2-40B4-BE49-F238E27FC236}">
              <a16:creationId xmlns:a16="http://schemas.microsoft.com/office/drawing/2014/main" id="{E2534888-CC12-400E-9E03-686D02181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83609</xdr:colOff>
      <xdr:row>46</xdr:row>
      <xdr:rowOff>83303</xdr:rowOff>
    </xdr:from>
    <xdr:to>
      <xdr:col>12</xdr:col>
      <xdr:colOff>287556</xdr:colOff>
      <xdr:row>54</xdr:row>
      <xdr:rowOff>76200</xdr:rowOff>
    </xdr:to>
    <xdr:graphicFrame macro="">
      <xdr:nvGraphicFramePr>
        <xdr:cNvPr id="9" name="グラフ 8">
          <a:extLst>
            <a:ext uri="{FF2B5EF4-FFF2-40B4-BE49-F238E27FC236}">
              <a16:creationId xmlns:a16="http://schemas.microsoft.com/office/drawing/2014/main" id="{F2099439-8537-47A3-BA67-5668F8E9D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85529</xdr:colOff>
      <xdr:row>29</xdr:row>
      <xdr:rowOff>20227</xdr:rowOff>
    </xdr:from>
    <xdr:to>
      <xdr:col>12</xdr:col>
      <xdr:colOff>270427</xdr:colOff>
      <xdr:row>36</xdr:row>
      <xdr:rowOff>171449</xdr:rowOff>
    </xdr:to>
    <xdr:graphicFrame macro="">
      <xdr:nvGraphicFramePr>
        <xdr:cNvPr id="10" name="グラフ 9">
          <a:extLst>
            <a:ext uri="{FF2B5EF4-FFF2-40B4-BE49-F238E27FC236}">
              <a16:creationId xmlns:a16="http://schemas.microsoft.com/office/drawing/2014/main" id="{46C34D79-75F6-465A-BBFC-E001660EA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101307</xdr:colOff>
      <xdr:row>65</xdr:row>
      <xdr:rowOff>127522</xdr:rowOff>
    </xdr:from>
    <xdr:to>
      <xdr:col>12</xdr:col>
      <xdr:colOff>267154</xdr:colOff>
      <xdr:row>74</xdr:row>
      <xdr:rowOff>123824</xdr:rowOff>
    </xdr:to>
    <xdr:graphicFrame macro="">
      <xdr:nvGraphicFramePr>
        <xdr:cNvPr id="12" name="グラフ 11">
          <a:extLst>
            <a:ext uri="{FF2B5EF4-FFF2-40B4-BE49-F238E27FC236}">
              <a16:creationId xmlns:a16="http://schemas.microsoft.com/office/drawing/2014/main" id="{115E0CBD-8E60-40DB-B1F4-EDD085A9E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390527</xdr:colOff>
      <xdr:row>94</xdr:row>
      <xdr:rowOff>160545</xdr:rowOff>
    </xdr:from>
    <xdr:to>
      <xdr:col>12</xdr:col>
      <xdr:colOff>412423</xdr:colOff>
      <xdr:row>105</xdr:row>
      <xdr:rowOff>157113</xdr:rowOff>
    </xdr:to>
    <xdr:graphicFrame macro="">
      <xdr:nvGraphicFramePr>
        <xdr:cNvPr id="16" name="グラフ 15">
          <a:extLst>
            <a:ext uri="{FF2B5EF4-FFF2-40B4-BE49-F238E27FC236}">
              <a16:creationId xmlns:a16="http://schemas.microsoft.com/office/drawing/2014/main" id="{DD75E88B-3B53-469D-B202-3D0E5EA7F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369871</xdr:colOff>
      <xdr:row>106</xdr:row>
      <xdr:rowOff>19639</xdr:rowOff>
    </xdr:from>
    <xdr:to>
      <xdr:col>12</xdr:col>
      <xdr:colOff>532542</xdr:colOff>
      <xdr:row>123</xdr:row>
      <xdr:rowOff>0</xdr:rowOff>
    </xdr:to>
    <xdr:graphicFrame macro="">
      <xdr:nvGraphicFramePr>
        <xdr:cNvPr id="21" name="グラフ 20">
          <a:extLst>
            <a:ext uri="{FF2B5EF4-FFF2-40B4-BE49-F238E27FC236}">
              <a16:creationId xmlns:a16="http://schemas.microsoft.com/office/drawing/2014/main" id="{10889B9C-1AD1-4E84-B741-AEC553912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65464</xdr:colOff>
      <xdr:row>107</xdr:row>
      <xdr:rowOff>117837</xdr:rowOff>
    </xdr:from>
    <xdr:to>
      <xdr:col>9</xdr:col>
      <xdr:colOff>85102</xdr:colOff>
      <xdr:row>122</xdr:row>
      <xdr:rowOff>193121</xdr:rowOff>
    </xdr:to>
    <xdr:sp macro="" textlink="">
      <xdr:nvSpPr>
        <xdr:cNvPr id="22" name="テキスト ボックス 1">
          <a:extLst>
            <a:ext uri="{FF2B5EF4-FFF2-40B4-BE49-F238E27FC236}">
              <a16:creationId xmlns:a16="http://schemas.microsoft.com/office/drawing/2014/main" id="{C18D2B89-A0FC-2F76-7690-38F6EDB7E422}"/>
            </a:ext>
          </a:extLst>
        </xdr:cNvPr>
        <xdr:cNvSpPr txBox="1"/>
      </xdr:nvSpPr>
      <xdr:spPr>
        <a:xfrm>
          <a:off x="5878660" y="27131523"/>
          <a:ext cx="1993375" cy="362015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ja-JP" altLang="en-US" sz="900">
              <a:solidFill>
                <a:schemeClr val="tx1">
                  <a:lumMod val="65000"/>
                  <a:lumOff val="35000"/>
                </a:schemeClr>
              </a:solidFill>
            </a:rPr>
            <a:t>健康であり必要性を感じない</a:t>
          </a: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　　　　　　　　</a:t>
          </a:r>
        </a:p>
        <a:p>
          <a:pPr algn="r"/>
          <a:r>
            <a:rPr lang="ja-JP" altLang="en-US" sz="900">
              <a:solidFill>
                <a:schemeClr val="tx1">
                  <a:lumMod val="65000"/>
                  <a:lumOff val="35000"/>
                </a:schemeClr>
              </a:solidFill>
            </a:rPr>
            <a:t>検診の受け方が分からない</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忙しくて受診する時間がない　　　　　　　　</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検診会場への移動手段がない</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検診に伴う苦痛などの不安がある　　　　　　</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健康には関心がない</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病気を発見されるのが怖い　　　　　　　　</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治療中のため</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経済的に余裕がない</a:t>
          </a: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対象者でないため</a:t>
          </a:r>
          <a:endParaRPr lang="en-US" altLang="ja-JP" sz="900">
            <a:solidFill>
              <a:schemeClr val="tx1">
                <a:lumMod val="65000"/>
                <a:lumOff val="35000"/>
              </a:schemeClr>
            </a:solidFill>
          </a:endParaRPr>
        </a:p>
        <a:p>
          <a:pPr algn="r"/>
          <a:endParaRPr lang="en-US" altLang="ja-JP" sz="900">
            <a:solidFill>
              <a:schemeClr val="tx1">
                <a:lumMod val="65000"/>
                <a:lumOff val="35000"/>
              </a:schemeClr>
            </a:solidFill>
          </a:endParaRPr>
        </a:p>
        <a:p>
          <a:pPr algn="r"/>
          <a:r>
            <a:rPr lang="ja-JP" altLang="en-US" sz="900">
              <a:solidFill>
                <a:schemeClr val="tx1">
                  <a:lumMod val="65000"/>
                  <a:lumOff val="35000"/>
                </a:schemeClr>
              </a:solidFill>
            </a:rPr>
            <a:t>その他</a:t>
          </a:r>
        </a:p>
      </xdr:txBody>
    </xdr:sp>
    <xdr:clientData/>
  </xdr:twoCellAnchor>
  <xdr:twoCellAnchor>
    <xdr:from>
      <xdr:col>5</xdr:col>
      <xdr:colOff>125789</xdr:colOff>
      <xdr:row>86</xdr:row>
      <xdr:rowOff>51193</xdr:rowOff>
    </xdr:from>
    <xdr:to>
      <xdr:col>12</xdr:col>
      <xdr:colOff>323850</xdr:colOff>
      <xdr:row>92</xdr:row>
      <xdr:rowOff>76200</xdr:rowOff>
    </xdr:to>
    <xdr:graphicFrame macro="">
      <xdr:nvGraphicFramePr>
        <xdr:cNvPr id="23" name="グラフ 22">
          <a:extLst>
            <a:ext uri="{FF2B5EF4-FFF2-40B4-BE49-F238E27FC236}">
              <a16:creationId xmlns:a16="http://schemas.microsoft.com/office/drawing/2014/main" id="{A5640F50-5BF3-4D32-A9F4-64F3AB90F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45825</xdr:colOff>
      <xdr:row>28</xdr:row>
      <xdr:rowOff>72010</xdr:rowOff>
    </xdr:from>
    <xdr:to>
      <xdr:col>24</xdr:col>
      <xdr:colOff>321193</xdr:colOff>
      <xdr:row>37</xdr:row>
      <xdr:rowOff>120453</xdr:rowOff>
    </xdr:to>
    <xdr:graphicFrame macro="">
      <xdr:nvGraphicFramePr>
        <xdr:cNvPr id="24" name="グラフ 23">
          <a:extLst>
            <a:ext uri="{FF2B5EF4-FFF2-40B4-BE49-F238E27FC236}">
              <a16:creationId xmlns:a16="http://schemas.microsoft.com/office/drawing/2014/main" id="{833B2A33-9BB0-466F-B670-7CF1D080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45825</xdr:colOff>
      <xdr:row>37</xdr:row>
      <xdr:rowOff>242216</xdr:rowOff>
    </xdr:from>
    <xdr:to>
      <xdr:col>24</xdr:col>
      <xdr:colOff>321193</xdr:colOff>
      <xdr:row>46</xdr:row>
      <xdr:rowOff>35351</xdr:rowOff>
    </xdr:to>
    <xdr:graphicFrame macro="">
      <xdr:nvGraphicFramePr>
        <xdr:cNvPr id="25" name="グラフ 24">
          <a:extLst>
            <a:ext uri="{FF2B5EF4-FFF2-40B4-BE49-F238E27FC236}">
              <a16:creationId xmlns:a16="http://schemas.microsoft.com/office/drawing/2014/main" id="{F7CBA83D-FA7B-4D79-91E2-DB9BD75D0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45826</xdr:colOff>
      <xdr:row>46</xdr:row>
      <xdr:rowOff>183299</xdr:rowOff>
    </xdr:from>
    <xdr:to>
      <xdr:col>24</xdr:col>
      <xdr:colOff>321194</xdr:colOff>
      <xdr:row>54</xdr:row>
      <xdr:rowOff>205557</xdr:rowOff>
    </xdr:to>
    <xdr:graphicFrame macro="">
      <xdr:nvGraphicFramePr>
        <xdr:cNvPr id="27" name="グラフ 26">
          <a:extLst>
            <a:ext uri="{FF2B5EF4-FFF2-40B4-BE49-F238E27FC236}">
              <a16:creationId xmlns:a16="http://schemas.microsoft.com/office/drawing/2014/main" id="{A4A447F3-6F9A-4C1C-9AC7-A545C5C8EA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45825</xdr:colOff>
      <xdr:row>55</xdr:row>
      <xdr:rowOff>229123</xdr:rowOff>
    </xdr:from>
    <xdr:to>
      <xdr:col>24</xdr:col>
      <xdr:colOff>321193</xdr:colOff>
      <xdr:row>66</xdr:row>
      <xdr:rowOff>22258</xdr:rowOff>
    </xdr:to>
    <xdr:graphicFrame macro="">
      <xdr:nvGraphicFramePr>
        <xdr:cNvPr id="28" name="グラフ 27">
          <a:extLst>
            <a:ext uri="{FF2B5EF4-FFF2-40B4-BE49-F238E27FC236}">
              <a16:creationId xmlns:a16="http://schemas.microsoft.com/office/drawing/2014/main" id="{49411D97-D666-4A09-951C-E0F02BAAA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58917</xdr:colOff>
      <xdr:row>67</xdr:row>
      <xdr:rowOff>13093</xdr:rowOff>
    </xdr:from>
    <xdr:to>
      <xdr:col>24</xdr:col>
      <xdr:colOff>334285</xdr:colOff>
      <xdr:row>75</xdr:row>
      <xdr:rowOff>54990</xdr:rowOff>
    </xdr:to>
    <xdr:graphicFrame macro="">
      <xdr:nvGraphicFramePr>
        <xdr:cNvPr id="29" name="グラフ 28">
          <a:extLst>
            <a:ext uri="{FF2B5EF4-FFF2-40B4-BE49-F238E27FC236}">
              <a16:creationId xmlns:a16="http://schemas.microsoft.com/office/drawing/2014/main" id="{9F0EBF92-38A5-4635-B8A8-11C62123F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124382</xdr:colOff>
      <xdr:row>76</xdr:row>
      <xdr:rowOff>6547</xdr:rowOff>
    </xdr:from>
    <xdr:to>
      <xdr:col>24</xdr:col>
      <xdr:colOff>399750</xdr:colOff>
      <xdr:row>84</xdr:row>
      <xdr:rowOff>74630</xdr:rowOff>
    </xdr:to>
    <xdr:graphicFrame macro="">
      <xdr:nvGraphicFramePr>
        <xdr:cNvPr id="30" name="グラフ 29">
          <a:extLst>
            <a:ext uri="{FF2B5EF4-FFF2-40B4-BE49-F238E27FC236}">
              <a16:creationId xmlns:a16="http://schemas.microsoft.com/office/drawing/2014/main" id="{ACD90FB5-DBF3-46F0-B8C3-57A7D34C0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152111</xdr:colOff>
      <xdr:row>0</xdr:row>
      <xdr:rowOff>230330</xdr:rowOff>
    </xdr:from>
    <xdr:to>
      <xdr:col>12</xdr:col>
      <xdr:colOff>266700</xdr:colOff>
      <xdr:row>0</xdr:row>
      <xdr:rowOff>685800</xdr:rowOff>
    </xdr:to>
    <xdr:sp macro="" textlink="">
      <xdr:nvSpPr>
        <xdr:cNvPr id="11" name="Rectangle 2">
          <a:extLst>
            <a:ext uri="{FF2B5EF4-FFF2-40B4-BE49-F238E27FC236}">
              <a16:creationId xmlns:a16="http://schemas.microsoft.com/office/drawing/2014/main" id="{20134873-49C4-D44A-B792-37009B5E52D2}"/>
            </a:ext>
          </a:extLst>
        </xdr:cNvPr>
        <xdr:cNvSpPr>
          <a:spLocks noChangeArrowheads="1"/>
        </xdr:cNvSpPr>
      </xdr:nvSpPr>
      <xdr:spPr bwMode="auto">
        <a:xfrm>
          <a:off x="9248486" y="230330"/>
          <a:ext cx="800389" cy="455470"/>
        </a:xfrm>
        <a:prstGeom prst="rect">
          <a:avLst/>
        </a:prstGeom>
        <a:solidFill>
          <a:srgbClr val="FFFFFF"/>
        </a:solidFill>
        <a:ln w="57150" cmpd="thickThin">
          <a:solidFill>
            <a:srgbClr val="000000"/>
          </a:solidFill>
          <a:miter lim="800000"/>
          <a:headEnd/>
          <a:tailEnd/>
        </a:ln>
      </xdr:spPr>
      <xdr:txBody>
        <a:bodyPr rot="0" vert="horz" wrap="square" lIns="74295" tIns="8890" rIns="74295" bIns="8890" anchor="ctr" anchorCtr="0" upright="1">
          <a:noAutofit/>
        </a:bodyPr>
        <a:lstStyle/>
        <a:p>
          <a:pPr algn="ctr"/>
          <a:r>
            <a:rPr lang="ja-JP" sz="1600" kern="100">
              <a:effectLst/>
              <a:latin typeface="Century" panose="02040604050505020304" pitchFamily="18" charset="0"/>
              <a:ea typeface="ＭＳ 明朝" panose="02020609040205080304" pitchFamily="17" charset="-128"/>
              <a:cs typeface="Times New Roman" panose="02020603050405020304" pitchFamily="18" charset="0"/>
            </a:rPr>
            <a:t>資料</a:t>
          </a:r>
          <a:r>
            <a:rPr lang="en-US" altLang="ja-JP" sz="1600" kern="100">
              <a:effectLst/>
              <a:latin typeface="Century" panose="02040604050505020304" pitchFamily="18" charset="0"/>
              <a:ea typeface="ＭＳ 明朝" panose="02020609040205080304" pitchFamily="17" charset="-128"/>
              <a:cs typeface="Times New Roman" panose="02020603050405020304" pitchFamily="18" charset="0"/>
            </a:rPr>
            <a:t>2</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171450</xdr:colOff>
      <xdr:row>0</xdr:row>
      <xdr:rowOff>161925</xdr:rowOff>
    </xdr:from>
    <xdr:to>
      <xdr:col>9</xdr:col>
      <xdr:colOff>504330</xdr:colOff>
      <xdr:row>0</xdr:row>
      <xdr:rowOff>781050</xdr:rowOff>
    </xdr:to>
    <xdr:sp macro="" textlink="">
      <xdr:nvSpPr>
        <xdr:cNvPr id="15" name="角丸四角形 17">
          <a:extLst>
            <a:ext uri="{FF2B5EF4-FFF2-40B4-BE49-F238E27FC236}">
              <a16:creationId xmlns:a16="http://schemas.microsoft.com/office/drawing/2014/main" id="{3F834027-AAE3-4D9A-896D-C661A5DE20B3}"/>
            </a:ext>
          </a:extLst>
        </xdr:cNvPr>
        <xdr:cNvSpPr/>
      </xdr:nvSpPr>
      <xdr:spPr>
        <a:xfrm>
          <a:off x="171450" y="161925"/>
          <a:ext cx="8114805" cy="6191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丸亀市</a:t>
          </a:r>
          <a:r>
            <a:rPr kumimoji="1" lang="en-US" altLang="ja-JP" sz="1200" b="1">
              <a:latin typeface="ＭＳ Ｐゴシック" panose="020B0600070205080204" pitchFamily="50" charset="-128"/>
              <a:ea typeface="ＭＳ Ｐゴシック" panose="020B0600070205080204" pitchFamily="50" charset="-128"/>
            </a:rPr>
            <a:t>e-</a:t>
          </a:r>
          <a:r>
            <a:rPr kumimoji="1" lang="ja-JP" altLang="en-US" sz="1200" b="1">
              <a:latin typeface="ＭＳ Ｐゴシック" panose="020B0600070205080204" pitchFamily="50" charset="-128"/>
              <a:ea typeface="ＭＳ Ｐゴシック" panose="020B0600070205080204" pitchFamily="50" charset="-128"/>
            </a:rPr>
            <a:t>モニター制度</a:t>
          </a:r>
          <a:r>
            <a:rPr kumimoji="1" lang="ja-JP" altLang="en-US" sz="1200">
              <a:latin typeface="ＭＳ Ｐゴシック" panose="020B0600070205080204" pitchFamily="50" charset="-128"/>
              <a:ea typeface="ＭＳ Ｐゴシック" panose="020B0600070205080204" pitchFamily="50" charset="-128"/>
            </a:rPr>
            <a:t>」とは</a:t>
          </a:r>
          <a:r>
            <a:rPr kumimoji="1" lang="en-US" altLang="ja-JP" sz="1200">
              <a:latin typeface="ＭＳ Ｐゴシック" panose="020B0600070205080204" pitchFamily="50" charset="-128"/>
              <a:ea typeface="ＭＳ Ｐゴシック" panose="020B0600070205080204" pitchFamily="50" charset="-128"/>
            </a:rPr>
            <a:t>…</a:t>
          </a:r>
        </a:p>
        <a:p>
          <a:pPr algn="l"/>
          <a:r>
            <a:rPr kumimoji="1" lang="ja-JP" altLang="en-US" sz="1200">
              <a:latin typeface="ＭＳ Ｐゴシック" panose="020B0600070205080204" pitchFamily="50" charset="-128"/>
              <a:ea typeface="ＭＳ Ｐゴシック" panose="020B0600070205080204" pitchFamily="50" charset="-128"/>
            </a:rPr>
            <a:t>市民のみなさんの意見を市政に反映するために、スマートフォンやパソコン等を利用して、アンケートに協力していただくもの　</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238125</xdr:colOff>
      <xdr:row>33</xdr:row>
      <xdr:rowOff>66675</xdr:rowOff>
    </xdr:from>
    <xdr:to>
      <xdr:col>11</xdr:col>
      <xdr:colOff>76200</xdr:colOff>
      <xdr:row>35</xdr:row>
      <xdr:rowOff>57150</xdr:rowOff>
    </xdr:to>
    <xdr:sp macro="" textlink="">
      <xdr:nvSpPr>
        <xdr:cNvPr id="6" name="楕円 5">
          <a:extLst>
            <a:ext uri="{FF2B5EF4-FFF2-40B4-BE49-F238E27FC236}">
              <a16:creationId xmlns:a16="http://schemas.microsoft.com/office/drawing/2014/main" id="{2A662B4B-AD6A-0404-80FD-56FFB2CD6F21}"/>
            </a:ext>
          </a:extLst>
        </xdr:cNvPr>
        <xdr:cNvSpPr/>
      </xdr:nvSpPr>
      <xdr:spPr>
        <a:xfrm>
          <a:off x="8639175" y="9001125"/>
          <a:ext cx="495300" cy="46672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0.91301</cdr:x>
      <cdr:y>0.1171</cdr:y>
    </cdr:from>
    <cdr:to>
      <cdr:x>1</cdr:x>
      <cdr:y>0.39697</cdr:y>
    </cdr:to>
    <cdr:sp macro="" textlink="">
      <cdr:nvSpPr>
        <cdr:cNvPr id="3"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401049" y="212725"/>
          <a:ext cx="419348"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0.92091</cdr:x>
      <cdr:y>0.04107</cdr:y>
    </cdr:from>
    <cdr:to>
      <cdr:x>1</cdr:x>
      <cdr:y>0.19292</cdr:y>
    </cdr:to>
    <cdr:sp macro="" textlink="">
      <cdr:nvSpPr>
        <cdr:cNvPr id="2"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458751" y="84339"/>
          <a:ext cx="382947" cy="3118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dr:relSizeAnchor xmlns:cdr="http://schemas.openxmlformats.org/drawingml/2006/chartDrawing">
    <cdr:from>
      <cdr:x>0.88593</cdr:x>
      <cdr:y>0.11287</cdr:y>
    </cdr:from>
    <cdr:to>
      <cdr:x>0.98823</cdr:x>
      <cdr:y>0.34015</cdr:y>
    </cdr:to>
    <cdr:sp macro="" textlink="">
      <cdr:nvSpPr>
        <cdr:cNvPr id="4" name="楕円 3">
          <a:extLst xmlns:a="http://schemas.openxmlformats.org/drawingml/2006/main">
            <a:ext uri="{FF2B5EF4-FFF2-40B4-BE49-F238E27FC236}">
              <a16:creationId xmlns:a16="http://schemas.microsoft.com/office/drawing/2014/main" id="{2A662B4B-AD6A-0404-80FD-56FFB2CD6F21}"/>
            </a:ext>
          </a:extLst>
        </cdr:cNvPr>
        <cdr:cNvSpPr/>
      </cdr:nvSpPr>
      <cdr:spPr>
        <a:xfrm xmlns:a="http://schemas.openxmlformats.org/drawingml/2006/main">
          <a:off x="4289425" y="231775"/>
          <a:ext cx="495300" cy="466725"/>
        </a:xfrm>
        <a:prstGeom xmlns:a="http://schemas.openxmlformats.org/drawingml/2006/main" prst="ellipse">
          <a:avLst/>
        </a:prstGeom>
        <a:noFill xmlns:a="http://schemas.openxmlformats.org/drawingml/2006/main"/>
        <a:ln xmlns:a="http://schemas.openxmlformats.org/drawingml/2006/main" w="38100">
          <a:solidFill>
            <a:srgbClr val="FF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0.87871</cdr:x>
      <cdr:y>0.1051</cdr:y>
    </cdr:from>
    <cdr:to>
      <cdr:x>0.98892</cdr:x>
      <cdr:y>0.47093</cdr:y>
    </cdr:to>
    <cdr:sp macro="" textlink="">
      <cdr:nvSpPr>
        <cdr:cNvPr id="2" name="テキスト ボックス 1">
          <a:extLst xmlns:a="http://schemas.openxmlformats.org/drawingml/2006/main">
            <a:ext uri="{FF2B5EF4-FFF2-40B4-BE49-F238E27FC236}">
              <a16:creationId xmlns:a16="http://schemas.microsoft.com/office/drawing/2014/main" id="{FEDC506C-121E-C409-B904-91199F0FA93B}"/>
            </a:ext>
          </a:extLst>
        </cdr:cNvPr>
        <cdr:cNvSpPr txBox="1"/>
      </cdr:nvSpPr>
      <cdr:spPr>
        <a:xfrm xmlns:a="http://schemas.openxmlformats.org/drawingml/2006/main">
          <a:off x="4260850" y="146050"/>
          <a:ext cx="534396"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0.88986</cdr:x>
      <cdr:y>0.133</cdr:y>
    </cdr:from>
    <cdr:to>
      <cdr:x>1</cdr:x>
      <cdr:y>0.45086</cdr:y>
    </cdr:to>
    <cdr:sp macro="" textlink="">
      <cdr:nvSpPr>
        <cdr:cNvPr id="2"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317751" y="212725"/>
          <a:ext cx="534396"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0.88943</cdr:x>
      <cdr:y>0.12445</cdr:y>
    </cdr:from>
    <cdr:to>
      <cdr:x>1</cdr:x>
      <cdr:y>0.4574</cdr:y>
    </cdr:to>
    <cdr:sp macro="" textlink="">
      <cdr:nvSpPr>
        <cdr:cNvPr id="3" name="テキスト ボックス 1"/>
        <cdr:cNvSpPr txBox="1"/>
      </cdr:nvSpPr>
      <cdr:spPr>
        <a:xfrm xmlns:a="http://schemas.openxmlformats.org/drawingml/2006/main">
          <a:off x="3498753" y="107818"/>
          <a:ext cx="434950" cy="2884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0.88899</cdr:x>
      <cdr:y>0.10459</cdr:y>
    </cdr:from>
    <cdr:to>
      <cdr:x>1</cdr:x>
      <cdr:y>0.39333</cdr:y>
    </cdr:to>
    <cdr:sp macro="" textlink="">
      <cdr:nvSpPr>
        <cdr:cNvPr id="2"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279651" y="184150"/>
          <a:ext cx="534396"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dr:relSizeAnchor xmlns:cdr="http://schemas.openxmlformats.org/drawingml/2006/chartDrawing">
    <cdr:from>
      <cdr:x>0.60215</cdr:x>
      <cdr:y>0.55749</cdr:y>
    </cdr:from>
    <cdr:to>
      <cdr:x>0.70504</cdr:x>
      <cdr:y>0.77372</cdr:y>
    </cdr:to>
    <cdr:sp macro="" textlink="">
      <cdr:nvSpPr>
        <cdr:cNvPr id="4" name="楕円 3">
          <a:extLst xmlns:a="http://schemas.openxmlformats.org/drawingml/2006/main">
            <a:ext uri="{FF2B5EF4-FFF2-40B4-BE49-F238E27FC236}">
              <a16:creationId xmlns:a16="http://schemas.microsoft.com/office/drawing/2014/main" id="{5C9BF54C-6548-BA3D-4856-E1275EBDAB13}"/>
            </a:ext>
          </a:extLst>
        </cdr:cNvPr>
        <cdr:cNvSpPr/>
      </cdr:nvSpPr>
      <cdr:spPr>
        <a:xfrm xmlns:a="http://schemas.openxmlformats.org/drawingml/2006/main">
          <a:off x="2898775" y="1203325"/>
          <a:ext cx="495300" cy="466725"/>
        </a:xfrm>
        <a:prstGeom xmlns:a="http://schemas.openxmlformats.org/drawingml/2006/main" prst="ellipse">
          <a:avLst/>
        </a:prstGeom>
        <a:noFill xmlns:a="http://schemas.openxmlformats.org/drawingml/2006/main"/>
        <a:ln xmlns:a="http://schemas.openxmlformats.org/drawingml/2006/main" w="38100">
          <a:solidFill>
            <a:srgbClr val="FF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0.91094</cdr:x>
      <cdr:y>0.08465</cdr:y>
    </cdr:from>
    <cdr:to>
      <cdr:x>1</cdr:x>
      <cdr:y>0.27829</cdr:y>
    </cdr:to>
    <cdr:sp macro="" textlink="">
      <cdr:nvSpPr>
        <cdr:cNvPr id="3"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254173" y="222250"/>
          <a:ext cx="415923"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drawings/drawing9.xml><?xml version="1.0" encoding="utf-8"?>
<c:userShapes xmlns:c="http://schemas.openxmlformats.org/drawingml/2006/chart">
  <cdr:relSizeAnchor xmlns:cdr="http://schemas.openxmlformats.org/drawingml/2006/chartDrawing">
    <cdr:from>
      <cdr:x>0.88892</cdr:x>
      <cdr:y>0.05962</cdr:y>
    </cdr:from>
    <cdr:to>
      <cdr:x>1</cdr:x>
      <cdr:y>0.18522</cdr:y>
    </cdr:to>
    <cdr:sp macro="" textlink="">
      <cdr:nvSpPr>
        <cdr:cNvPr id="3" name="テキスト ボックス 1">
          <a:extLst xmlns:a="http://schemas.openxmlformats.org/drawingml/2006/main">
            <a:ext uri="{FF2B5EF4-FFF2-40B4-BE49-F238E27FC236}">
              <a16:creationId xmlns:a16="http://schemas.microsoft.com/office/drawing/2014/main" id="{1A0C5CA4-D719-2CBA-5042-611E32350FAA}"/>
            </a:ext>
          </a:extLst>
        </cdr:cNvPr>
        <cdr:cNvSpPr txBox="1"/>
      </cdr:nvSpPr>
      <cdr:spPr>
        <a:xfrm xmlns:a="http://schemas.openxmlformats.org/drawingml/2006/main">
          <a:off x="4276475" y="241300"/>
          <a:ext cx="534396" cy="508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a:t>
          </a:r>
          <a:endParaRPr lang="ja-JP" altLang="en-US" sz="1100"/>
        </a:p>
      </cdr:txBody>
    </cdr:sp>
  </cdr:relSizeAnchor>
</c:userShape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W:\03_01%20&#33258;&#27835;&#22522;&#26412;&#26465;&#20363;\14_e&#12514;&#12491;&#12479;&#12540;&#21046;&#24230;\R7\4.&#12450;&#12531;&#12465;&#12540;&#12488;\&#31532;1&#22238;&#12288;&#20154;&#27177;&#35506;\&#20154;&#27177;&#35506;&#12450;&#12531;&#12465;&#12540;&#12488;&#32080;&#26524;.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藤井 慶子" refreshedDate="45862.746608449073" createdVersion="8" refreshedVersion="8" minRefreshableVersion="3" recordCount="221" xr:uid="{12B2D81E-5CEB-4D15-9EE2-139BEAFBCE47}">
  <cacheSource type="worksheet">
    <worksheetSource ref="A1:I222" sheet="男女年代" r:id="rId2"/>
  </cacheSource>
  <cacheFields count="9">
    <cacheField name="28:gender" numFmtId="49">
      <sharedItems count="3">
        <s v="女性"/>
        <s v="男性"/>
        <s v="回答しない"/>
      </sharedItems>
    </cacheField>
    <cacheField name="10代" numFmtId="0">
      <sharedItems containsString="0" containsBlank="1" containsNumber="1" containsInteger="1" minValue="1" maxValue="1" count="2">
        <m/>
        <n v="1"/>
      </sharedItems>
    </cacheField>
    <cacheField name="20代" numFmtId="0">
      <sharedItems containsString="0" containsBlank="1" containsNumber="1" containsInteger="1" minValue="1" maxValue="1" count="2">
        <m/>
        <n v="1"/>
      </sharedItems>
    </cacheField>
    <cacheField name="30代" numFmtId="0">
      <sharedItems containsString="0" containsBlank="1" containsNumber="1" containsInteger="1" minValue="1" maxValue="1" count="2">
        <m/>
        <n v="1"/>
      </sharedItems>
    </cacheField>
    <cacheField name="40代" numFmtId="0">
      <sharedItems containsString="0" containsBlank="1" containsNumber="1" containsInteger="1" minValue="1" maxValue="1" count="2">
        <n v="1"/>
        <m/>
      </sharedItems>
    </cacheField>
    <cacheField name="50代" numFmtId="0">
      <sharedItems containsString="0" containsBlank="1" containsNumber="1" containsInteger="1" minValue="1" maxValue="1" count="2">
        <m/>
        <n v="1"/>
      </sharedItems>
    </cacheField>
    <cacheField name="60代" numFmtId="0">
      <sharedItems containsString="0" containsBlank="1" containsNumber="1" containsInteger="1" minValue="1" maxValue="1" count="2">
        <m/>
        <n v="1"/>
      </sharedItems>
    </cacheField>
    <cacheField name="70代" numFmtId="0">
      <sharedItems containsString="0" containsBlank="1" containsNumber="1" containsInteger="1" minValue="1" maxValue="1" count="2">
        <m/>
        <n v="1"/>
      </sharedItems>
    </cacheField>
    <cacheField name="80代以上"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玉田 友惟" refreshedDate="45982.405484143521" createdVersion="8" refreshedVersion="8" minRefreshableVersion="3" recordCount="209" xr:uid="{6A629AC4-EB1C-4344-B46B-B2F09192F538}">
  <cacheSource type="worksheet">
    <worksheetSource ref="A1:Q210" sheet="結果（健康課）"/>
  </cacheSource>
  <cacheFields count="22">
    <cacheField name="回答番号" numFmtId="0">
      <sharedItems containsSemiMixedTypes="0" containsString="0" containsNumber="1" containsInteger="1" minValue="1" maxValue="209"/>
    </cacheField>
    <cacheField name="受付番号" numFmtId="0">
      <sharedItems count="209">
        <s v="QS00020975"/>
        <s v="QS00020806"/>
        <s v="QS00020734"/>
        <s v="QS00020660"/>
        <s v="QS00020572"/>
        <s v="QS00020459"/>
        <s v="QS00020305"/>
        <s v="QS00020290"/>
        <s v="QS00020171"/>
        <s v="QS00020057"/>
        <s v="QS00019935"/>
        <s v="QS00019818"/>
        <s v="QS00019780"/>
        <s v="QS00019619"/>
        <s v="QS00019554"/>
        <s v="QS00019480"/>
        <s v="QS00019379"/>
        <s v="QS00019283"/>
        <s v="QS00019191"/>
        <s v="QS00019006"/>
        <s v="QS00018970"/>
        <s v="QS00018881"/>
        <s v="QS00018716"/>
        <s v="QS00018652"/>
        <s v="QS00018516"/>
        <s v="QS00018457"/>
        <s v="QS00018353"/>
        <s v="QS00018286"/>
        <s v="QS00018140"/>
        <s v="QS00018015"/>
        <s v="QS00017983"/>
        <s v="QS00017869"/>
        <s v="QS00017740"/>
        <s v="QS00017664"/>
        <s v="QS00017574"/>
        <s v="QS00017491"/>
        <s v="QS00017352"/>
        <s v="QS00017289"/>
        <s v="QS00017123"/>
        <s v="QS00017065"/>
        <s v="QS00016968"/>
        <s v="QS00016808"/>
        <s v="QS00016703"/>
        <s v="QS00016656"/>
        <s v="QS00016584"/>
        <s v="QS00016441"/>
        <s v="QS00016375"/>
        <s v="QS00016298"/>
        <s v="QS00016149"/>
        <s v="QS00016022"/>
        <s v="QS00015996"/>
        <s v="QS00015800"/>
        <s v="QS00015730"/>
        <s v="QS00015697"/>
        <s v="QS00015586"/>
        <s v="QS00015499"/>
        <s v="QS00015358"/>
        <s v="QS00015227"/>
        <s v="QS00015110"/>
        <s v="QS00015034"/>
        <s v="QS00014989"/>
        <s v="QS00014893"/>
        <s v="QS00014757"/>
        <s v="QS00014633"/>
        <s v="QS00014502"/>
        <s v="QS00014474"/>
        <s v="QS00014330"/>
        <s v="QS00014262"/>
        <s v="QS00014181"/>
        <s v="QS00014053"/>
        <s v="QS00013993"/>
        <s v="QS00013877"/>
        <s v="QS00013733"/>
        <s v="QS00013695"/>
        <s v="QS00013518"/>
        <s v="QS00013405"/>
        <s v="QS00013304"/>
        <s v="QS00013270"/>
        <s v="QS00013170"/>
        <s v="QS00013063"/>
        <s v="QS00012962"/>
        <s v="QS00012820"/>
        <s v="QS00012793"/>
        <s v="QS00012695"/>
        <s v="QS00012518"/>
        <s v="QS00012480"/>
        <s v="QS00012363"/>
        <s v="QS00012294"/>
        <s v="QS00012182"/>
        <s v="QS00012069"/>
        <s v="QS00011938"/>
        <s v="QS00011849"/>
        <s v="QS00011751"/>
        <s v="QS00011670"/>
        <s v="QS00011579"/>
        <s v="QS00011470"/>
        <s v="QS00011329"/>
        <s v="QS00011246"/>
        <s v="QS00011101"/>
        <s v="QS00011064"/>
        <s v="QS00010983"/>
        <s v="QS00010887"/>
        <s v="QS00010744"/>
        <s v="QS00010629"/>
        <s v="QS00010510"/>
        <s v="QS00010410"/>
        <s v="QS00010372"/>
        <s v="QS00010257"/>
        <s v="QS00010100"/>
        <s v="QS00010029"/>
        <s v="QS00009929"/>
        <s v="QS00009834"/>
        <s v="QS00009736"/>
        <s v="QS00009602"/>
        <s v="QS00009553"/>
        <s v="QS00009468"/>
        <s v="QS00009363"/>
        <s v="QS00009203"/>
        <s v="QS00009155"/>
        <s v="QS00009002"/>
        <s v="QS00008986"/>
        <s v="QS00008805"/>
        <s v="QS00008732"/>
        <s v="QS00008687"/>
        <s v="QS00008594"/>
        <s v="QS00008477"/>
        <s v="QS00008321"/>
        <s v="QS00008290"/>
        <s v="QS00008174"/>
        <s v="QS00008049"/>
        <s v="QS00007993"/>
        <s v="QS00007853"/>
        <s v="QS00007774"/>
        <s v="QS00007636"/>
        <s v="QS00007528"/>
        <s v="QS00007405"/>
        <s v="QS00007399"/>
        <s v="QS00007264"/>
        <s v="QS00007158"/>
        <s v="QS00007047"/>
        <s v="QS00006907"/>
        <s v="QS00006843"/>
        <s v="QS00006762"/>
        <s v="QS00006669"/>
        <s v="QS00006546"/>
        <s v="QS00006466"/>
        <s v="QS00006302"/>
        <s v="QS00006233"/>
        <s v="QS00006169"/>
        <s v="QS00006096"/>
        <s v="QS00005928"/>
        <s v="QS00005837"/>
        <s v="QS00005718"/>
        <s v="QS00005640"/>
        <s v="QS00005528"/>
        <s v="QS00005465"/>
        <s v="QS00005391"/>
        <s v="QS00005246"/>
        <s v="QS00005146"/>
        <s v="QS00005004"/>
        <s v="QS00004973"/>
        <s v="QS00004853"/>
        <s v="QS00004756"/>
        <s v="QS00004639"/>
        <s v="QS00004552"/>
        <s v="QS00004454"/>
        <s v="QS00004368"/>
        <s v="QS00004218"/>
        <s v="QS00004168"/>
        <s v="QS00004058"/>
        <s v="QS00003938"/>
        <s v="QS00003837"/>
        <s v="QS00003721"/>
        <s v="QS00003616"/>
        <s v="QS00003560"/>
        <s v="QS00003488"/>
        <s v="QS00003347"/>
        <s v="QS00003227"/>
        <s v="QS00003155"/>
        <s v="QS00003016"/>
        <s v="QS00002942"/>
        <s v="QS00002851"/>
        <s v="QS00002701"/>
        <s v="QS00002604"/>
        <s v="QS00002502"/>
        <s v="QS00002431"/>
        <s v="QS00002345"/>
        <s v="QS00002263"/>
        <s v="QS00002116"/>
        <s v="QS00002009"/>
        <s v="QS00001903"/>
        <s v="QS00001883"/>
        <s v="QS00001732"/>
        <s v="QS00001632"/>
        <s v="QS00001577"/>
        <s v="QS00001478"/>
        <s v="QS00001376"/>
        <s v="QS00001254"/>
        <s v="QS00001108"/>
        <s v="QS00001045"/>
        <s v="QS00000944"/>
        <s v="QS00000831"/>
        <s v="QS00000769"/>
        <s v="QS00000659"/>
        <s v="QS00000535"/>
        <s v="QS00000423"/>
        <s v="QS00000313"/>
        <s v="QS00000273"/>
        <s v="QS00000132"/>
      </sharedItems>
    </cacheField>
    <cacheField name="回答日時" numFmtId="0">
      <sharedItems count="207">
        <s v="2025-11-20T00:44:43"/>
        <s v="2025-11-19T20:24:33"/>
        <s v="2025-11-19T09:46:50"/>
        <s v="2025-11-18T11:37:56"/>
        <s v="2025-11-16T18:21:52"/>
        <s v="2025-11-16T11:03:29"/>
        <s v="2025-11-16T10:54:26"/>
        <s v="2025-11-15T11:07:38"/>
        <s v="2025-11-14T23:18:13"/>
        <s v="2025-11-14T19:12:00"/>
        <s v="2025-11-14T18:37:38"/>
        <s v="2025-11-14T05:15:34"/>
        <s v="2025-11-13T15:12:23"/>
        <s v="2025-11-12T19:35:33"/>
        <s v="2025-11-12T18:21:58"/>
        <s v="2025-11-12T06:42:53"/>
        <s v="2025-11-11T14:32:03"/>
        <s v="2025-11-11T11:19:21"/>
        <s v="2025-11-11T09:11:59"/>
        <s v="2025-11-10T21:38:03"/>
        <s v="2025-11-10T17:43:16"/>
        <s v="2025-11-10T11:59:05"/>
        <s v="2025-11-10T11:05:45"/>
        <s v="2025-11-09T20:16:30"/>
        <s v="2025-11-09T15:10:34"/>
        <s v="2025-11-09T12:38:38"/>
        <s v="2025-11-09T06:52:37"/>
        <s v="2025-11-08T22:44:08"/>
        <s v="2025-11-08T22:34:57"/>
        <s v="2025-11-08T22:17:35"/>
        <s v="2025-11-08T21:44:27"/>
        <s v="2025-11-08T21:40:30"/>
        <s v="2025-11-08T21:12:10"/>
        <s v="2025-11-08T20:32:24"/>
        <s v="2025-11-08T20:13:07"/>
        <s v="2025-11-08T20:07:21"/>
        <s v="2025-11-08T19:57:51"/>
        <s v="2025-11-08T19:57:14"/>
        <s v="2025-11-08T19:37:47"/>
        <s v="2025-11-08T18:31:55"/>
        <s v="2025-11-08T16:17:24"/>
        <s v="2025-11-08T14:37:29"/>
        <s v="2025-11-08T11:28:00"/>
        <s v="2025-11-08T10:26:09"/>
        <s v="2025-11-08T10:25:50"/>
        <s v="2025-11-08T08:45:34"/>
        <s v="2025-11-08T08:24:02"/>
        <s v="2025-11-08T08:00:08"/>
        <s v="2025-11-08T07:44:34"/>
        <s v="2025-11-08T07:32:05"/>
        <s v="2025-11-08T07:14:44"/>
        <s v="2025-11-08T06:10:11"/>
        <s v="2025-11-08T05:19:44"/>
        <s v="2025-11-08T00:50:39"/>
        <s v="2025-11-08T00:16:49"/>
        <s v="2025-11-07T23:52:50"/>
        <s v="2025-11-07T23:03:26"/>
        <s v="2025-11-07T22:46:46"/>
        <s v="2025-11-07T22:40:43"/>
        <s v="2025-11-07T22:01:46"/>
        <s v="2025-11-07T21:57:44"/>
        <s v="2025-11-07T21:47:39"/>
        <s v="2025-11-07T21:20:32"/>
        <s v="2025-11-07T21:17:14"/>
        <s v="2025-11-07T21:13:09"/>
        <s v="2025-11-07T21:08:39"/>
        <s v="2025-11-07T21:07:33"/>
        <s v="2025-11-07T21:04:10"/>
        <s v="2025-11-07T20:57:12"/>
        <s v="2025-11-07T20:44:23"/>
        <s v="2025-11-07T20:38:50"/>
        <s v="2025-11-07T20:31:51"/>
        <s v="2025-11-07T20:30:34"/>
        <s v="2025-11-07T20:26:16"/>
        <s v="2025-11-07T20:21:49"/>
        <s v="2025-11-07T20:21:40"/>
        <s v="2025-11-07T20:21:34"/>
        <s v="2025-11-07T20:21:32"/>
        <s v="2025-11-07T20:19:32"/>
        <s v="2025-11-07T20:15:32"/>
        <s v="2025-11-07T20:14:39"/>
        <s v="2025-11-07T19:51:20"/>
        <s v="2025-11-07T19:37:25"/>
        <s v="2025-11-07T19:29:13"/>
        <s v="2025-11-07T19:18:12"/>
        <s v="2025-11-07T19:16:52"/>
        <s v="2025-11-07T19:02:22"/>
        <s v="2025-11-07T18:54:08"/>
        <s v="2025-11-07T18:50:28"/>
        <s v="2025-11-07T18:45:33"/>
        <s v="2025-11-07T18:44:06"/>
        <s v="2025-11-07T18:43:26"/>
        <s v="2025-11-07T18:43:11"/>
        <s v="2025-11-07T18:33:25"/>
        <s v="2025-11-07T18:18:42"/>
        <s v="2025-11-07T18:11:53"/>
        <s v="2025-11-07T18:08:49"/>
        <s v="2025-11-07T17:59:20"/>
        <s v="2025-11-07T17:56:42"/>
        <s v="2025-11-07T17:49:07"/>
        <s v="2025-11-07T17:43:45"/>
        <s v="2025-11-07T17:34:51"/>
        <s v="2025-11-07T17:30:00"/>
        <s v="2025-11-07T17:23:00"/>
        <s v="2025-11-07T17:09:12"/>
        <s v="2025-11-07T17:07:59"/>
        <s v="2025-11-07T16:53:50"/>
        <s v="2025-11-07T16:40:59"/>
        <s v="2025-11-07T16:40:55"/>
        <s v="2025-11-07T16:40:22"/>
        <s v="2025-11-07T16:39:30"/>
        <s v="2025-11-07T16:39:21"/>
        <s v="2025-11-07T16:22:00"/>
        <s v="2025-11-07T16:20:49"/>
        <s v="2025-11-07T16:19:41"/>
        <s v="2025-11-07T15:56:59"/>
        <s v="2025-11-07T15:49:26"/>
        <s v="2025-11-07T15:49:19"/>
        <s v="2025-11-07T15:42:51"/>
        <s v="2025-11-07T15:41:39"/>
        <s v="2025-11-07T15:40:28"/>
        <s v="2025-11-07T15:37:09"/>
        <s v="2025-11-07T15:35:20"/>
        <s v="2025-11-07T15:34:38"/>
        <s v="2025-11-07T15:22:54"/>
        <s v="2025-11-07T15:22:07"/>
        <s v="2025-11-07T15:10:24"/>
        <s v="2025-11-07T15:10:11"/>
        <s v="2025-11-07T14:45:19"/>
        <s v="2025-11-07T14:43:25"/>
        <s v="2025-11-07T14:39:06"/>
        <s v="2025-11-07T14:37:59"/>
        <s v="2025-11-07T14:33:51"/>
        <s v="2025-11-07T14:30:44"/>
        <s v="2025-11-07T14:25:49"/>
        <s v="2025-11-07T14:19:42"/>
        <s v="2025-11-07T14:08:46"/>
        <s v="2025-11-07T14:05:47"/>
        <s v="2025-11-07T14:05:23"/>
        <s v="2025-11-07T14:03:23"/>
        <s v="2025-11-07T14:01:20"/>
        <s v="2025-11-07T13:53:39"/>
        <s v="2025-11-07T13:49:19"/>
        <s v="2025-11-07T13:44:43"/>
        <s v="2025-11-07T13:43:49"/>
        <s v="2025-11-07T13:42:51"/>
        <s v="2025-11-07T13:35:00"/>
        <s v="2025-11-07T13:32:30"/>
        <s v="2025-11-07T13:27:23"/>
        <s v="2025-11-07T13:21:19"/>
        <s v="2025-11-07T13:18:08"/>
        <s v="2025-11-07T13:11:36"/>
        <s v="2025-11-07T13:10:46"/>
        <s v="2025-11-07T13:06:04"/>
        <s v="2025-11-07T13:04:50"/>
        <s v="2025-11-07T13:03:39"/>
        <s v="2025-11-07T13:02:54"/>
        <s v="2025-11-07T13:00:49"/>
        <s v="2025-11-07T13:00:19"/>
        <s v="2025-11-07T12:56:35"/>
        <s v="2025-11-07T12:55:34"/>
        <s v="2025-11-07T12:54:48"/>
        <s v="2025-11-07T12:51:37"/>
        <s v="2025-11-07T12:49:21"/>
        <s v="2025-11-07T12:45:06"/>
        <s v="2025-11-07T12:44:29"/>
        <s v="2025-11-07T12:44:08"/>
        <s v="2025-11-07T12:40:55"/>
        <s v="2025-11-07T12:40:34"/>
        <s v="2025-11-07T12:38:40"/>
        <s v="2025-11-07T12:38:31"/>
        <s v="2025-11-07T12:38:12"/>
        <s v="2025-11-07T12:37:41"/>
        <s v="2025-11-07T12:37:33"/>
        <s v="2025-11-07T12:35:04"/>
        <s v="2025-11-07T12:34:48"/>
        <s v="2025-11-07T12:31:11"/>
        <s v="2025-11-07T12:29:38"/>
        <s v="2025-11-07T12:26:22"/>
        <s v="2025-11-07T12:25:37"/>
        <s v="2025-11-07T12:25:06"/>
        <s v="2025-11-07T12:24:53"/>
        <s v="2025-11-07T12:24:02"/>
        <s v="2025-11-07T12:22:57"/>
        <s v="2025-11-07T12:21:49"/>
        <s v="2025-11-07T12:21:46"/>
        <s v="2025-11-07T12:21:38"/>
        <s v="2025-11-07T12:21:30"/>
        <s v="2025-11-07T12:20:35"/>
        <s v="2025-11-07T12:20:34"/>
        <s v="2025-11-07T12:20:07"/>
        <s v="2025-11-07T12:19:17"/>
        <s v="2025-11-07T12:18:56"/>
        <s v="2025-11-07T12:18:19"/>
        <s v="2025-11-07T12:14:36"/>
        <s v="2025-11-07T12:12:35"/>
        <s v="2025-11-07T12:12:03"/>
        <s v="2025-11-07T12:10:01"/>
        <s v="2025-11-07T12:09:58"/>
        <s v="2025-11-07T12:08:48"/>
        <s v="2025-11-07T12:07:27"/>
        <s v="2025-11-07T12:07:24"/>
        <s v="2025-11-07T12:06:43"/>
        <s v="2025-11-07T12:05:49"/>
        <s v="2025-11-07T12:04:38"/>
        <s v="2025-11-07T12:04:00"/>
        <s v="2025-11-07T12:03:30"/>
      </sharedItems>
    </cacheField>
    <cacheField name="48:lastname" numFmtId="0">
      <sharedItems count="164">
        <s v="長尾"/>
        <s v="松岡"/>
        <s v="古田"/>
        <s v="鈴木"/>
        <s v="景本"/>
        <s v="脇"/>
        <s v="髙島"/>
        <s v="繁田"/>
        <s v="大西"/>
        <s v="橋本"/>
        <s v="鳥津"/>
        <s v="田中"/>
        <s v="吉馴"/>
        <s v="伊藤"/>
        <s v="前田"/>
        <s v="川崎"/>
        <s v="徳田"/>
        <s v="井上"/>
        <s v="佐藤"/>
        <s v="高橋 "/>
        <s v="西川"/>
        <s v="西岡"/>
        <s v="大川"/>
        <s v="松平　"/>
        <s v="香川"/>
        <s v="大空"/>
        <s v="林"/>
        <s v="塩田"/>
        <s v="横井"/>
        <s v="松本"/>
        <s v="井脇"/>
        <s v="牛田"/>
        <s v="出口"/>
        <s v="三木"/>
        <s v="中條"/>
        <s v="宮崎"/>
        <s v="赤尾"/>
        <s v="伊東"/>
        <s v="塊場"/>
        <s v="松野"/>
        <s v="山口"/>
        <s v="宮本"/>
        <s v="村田"/>
        <s v="草薙"/>
        <s v="入江"/>
        <s v="安部"/>
        <s v="砂古"/>
        <s v="柴川"/>
        <s v="冨田"/>
        <s v="森田"/>
        <s v="千原"/>
        <s v="高木"/>
        <s v="田渕"/>
        <s v="村上"/>
        <s v="筒井"/>
        <s v="前川"/>
        <s v="泉木"/>
        <s v="横田"/>
        <s v="吉井"/>
        <s v="安岐"/>
        <s v="長井"/>
        <s v="篠原"/>
        <s v="村北"/>
        <s v="松井"/>
        <s v="白川"/>
        <s v="笹井"/>
        <s v="中西"/>
        <s v="大形"/>
        <s v="宇賀"/>
        <s v="白石"/>
        <s v="木下"/>
        <s v="山倉"/>
        <s v="高吉"/>
        <s v="青野"/>
        <s v="竹林"/>
        <s v="若林"/>
        <s v="海見"/>
        <s v="東"/>
        <s v="片岡"/>
        <s v="志賀"/>
        <s v="森安"/>
        <s v="木村"/>
        <s v="馬場"/>
        <s v="神原"/>
        <s v="戸谷"/>
        <s v="大井"/>
        <s v="久保淵"/>
        <s v="内海"/>
        <s v="高瀬　"/>
        <s v="小川"/>
        <s v="新延"/>
        <s v="寺岡"/>
        <s v="臼杵"/>
        <s v="原"/>
        <s v="豊田"/>
        <s v="神余"/>
        <s v="室伏"/>
        <s v="衞藤"/>
        <s v="葛本"/>
        <s v="井浦"/>
        <s v="鎌田"/>
        <s v="坂井"/>
        <s v="中"/>
        <s v="國友"/>
        <s v="米田"/>
        <s v="杉原"/>
        <s v="山下"/>
        <s v="北村"/>
        <s v="石飛"/>
        <s v="中山"/>
        <s v="中津"/>
        <s v="浅野"/>
        <s v="宮川"/>
        <s v="山西"/>
        <s v="川瀧"/>
        <s v="西山"/>
        <s v="駒松"/>
        <s v="太田"/>
        <s v="山田"/>
        <s v="岡本"/>
        <s v="杉井"/>
        <s v="小畑"/>
        <s v="横関"/>
        <s v="由手口"/>
        <s v="小林"/>
        <s v="松永"/>
        <s v="中田"/>
        <s v="常盤"/>
        <s v="室本"/>
        <s v="若狭"/>
        <s v="梶田"/>
        <s v="大坪"/>
        <s v="宮武"/>
        <s v="槇野"/>
        <s v="西村"/>
        <s v="佐々木"/>
        <s v="中川"/>
        <s v="池内"/>
        <s v="及川"/>
        <s v="増谷"/>
        <s v="山根"/>
        <s v="渡川"/>
        <s v="高崎　"/>
        <s v="石川"/>
        <s v="土居"/>
        <s v="岩野"/>
        <s v="村井"/>
        <s v="尾上"/>
        <s v="竹川"/>
        <s v="大石"/>
        <s v="波多江"/>
        <s v="則包"/>
        <s v="好井"/>
        <s v="桝村"/>
        <s v="西脇"/>
        <s v="安藤"/>
        <s v="岡崎"/>
        <s v="大東"/>
        <s v="大杉"/>
        <s v="梶原"/>
        <s v="岡野"/>
        <s v="小田"/>
        <s v="山崎"/>
        <s v="山岡"/>
      </sharedItems>
    </cacheField>
    <cacheField name="48:firstname" numFmtId="0">
      <sharedItems count="194">
        <s v="志保"/>
        <s v="亜紀子"/>
        <s v="理佳子"/>
        <s v="健司"/>
        <s v="美穂"/>
        <s v="昌平"/>
        <s v="佳子"/>
        <s v="茉莉香"/>
        <s v="貴之"/>
        <s v="香苗"/>
        <s v="陽妃"/>
        <s v="禎雄"/>
        <s v="秀樹"/>
        <s v="恭子"/>
        <s v="誠"/>
        <s v="久美子"/>
        <s v="敏美"/>
        <s v="美紀"/>
        <s v="雅雄"/>
        <s v="猛"/>
        <s v="陽子"/>
        <s v="平二"/>
        <s v="信雄"/>
        <s v="仁"/>
        <s v="弥生"/>
        <s v="あゆみ"/>
        <s v="保"/>
        <s v="廣貞"/>
        <s v="沙樹"/>
        <s v="嘉代子"/>
        <s v="敬典"/>
        <s v="濱一"/>
        <s v="香織"/>
        <s v="裕之"/>
        <s v="伸也"/>
        <s v="悟"/>
        <s v="眞弓"/>
        <s v="敏男"/>
        <s v="佐知子"/>
        <s v="靖大"/>
        <s v="加苗"/>
        <s v="葉子"/>
        <s v="香里"/>
        <s v="和美"/>
        <s v="優子"/>
        <s v="紀子"/>
        <s v="往立"/>
        <s v="忠"/>
        <s v="嘉寛"/>
        <s v="光代"/>
        <s v="英行"/>
        <s v="涼平"/>
        <s v="美帆"/>
        <s v="達也"/>
        <s v="良子"/>
        <s v="伸介"/>
        <s v="利勝"/>
        <s v="咲子"/>
        <s v="恵"/>
        <s v="佐永子"/>
        <s v="大介"/>
        <s v="文乃"/>
        <s v="昌ニ"/>
        <s v="千惠子"/>
        <s v="和彦"/>
        <s v="恵美"/>
        <s v="真由美"/>
        <s v="裕子"/>
        <s v="美香"/>
        <s v="泰代"/>
        <s v="千尋"/>
        <s v="麻莉奈"/>
        <s v="めぐみ"/>
        <s v="真弓"/>
        <s v="充"/>
        <s v="英二"/>
        <s v="光希"/>
        <s v="珠緒"/>
        <s v="みゆき"/>
        <s v="さなえ"/>
        <s v="未保"/>
        <s v="秀一"/>
        <s v="一明"/>
        <s v="佐笑"/>
        <s v="明子"/>
        <s v="淳子"/>
        <s v="武志"/>
        <s v="知範"/>
        <s v="美也子"/>
        <s v="千景"/>
        <s v="紀之"/>
        <s v="勝幸"/>
        <s v="将也"/>
        <s v="奈美"/>
        <s v="美幸"/>
        <s v="康壽"/>
        <s v="博雄"/>
        <s v="敏功"/>
        <s v="史"/>
        <s v="郁美"/>
        <s v="ちひろ"/>
        <s v="かおり"/>
        <s v="真"/>
        <s v="幸伸"/>
        <s v="将支"/>
        <s v="朋代"/>
        <s v="真貴"/>
        <s v="伸二"/>
        <s v="幸男"/>
        <s v="啓靖"/>
        <s v="法子"/>
        <s v="克巳"/>
        <s v="健二"/>
        <s v="亨"/>
        <s v="美沙子"/>
        <s v="早紀"/>
        <s v="遼"/>
        <s v="哲哉"/>
        <s v="梨花子"/>
        <s v="卓実"/>
        <s v="鈴加"/>
        <s v="真紀"/>
        <s v="由紀"/>
        <s v="満代"/>
        <s v="昌宏"/>
        <s v="佳枝"/>
        <s v="豊太"/>
        <s v="昌利"/>
        <s v="レイ子"/>
        <s v="満"/>
        <s v="恵子"/>
        <s v="知子"/>
        <s v="夢乃"/>
        <s v="桂子"/>
        <s v="英之"/>
        <s v="幸子"/>
        <s v="啓三"/>
        <s v="尚子"/>
        <s v="扶実"/>
        <s v="裕美"/>
        <s v="笑佳"/>
        <s v="十糸子"/>
        <s v="美佐恵"/>
        <s v="太郎"/>
        <s v="一裕"/>
        <s v="彩加"/>
        <s v="正次"/>
        <s v="茂敏"/>
        <s v="正樹"/>
        <s v="夏菜"/>
        <s v="高世"/>
        <s v="悠希"/>
        <s v="浩二"/>
        <s v="一雄"/>
        <s v="修司"/>
        <s v="滉一郎"/>
        <s v="祐子"/>
        <s v="典子"/>
        <s v="彩斗"/>
        <s v="則和"/>
        <s v="香南"/>
        <s v="理沙"/>
        <s v="亨子"/>
        <s v="浩子"/>
        <s v="ゆかり"/>
        <s v="舞"/>
        <s v="友紀子"/>
        <s v="真木子"/>
        <s v="優花"/>
        <s v="達裕"/>
        <s v="由佳"/>
        <s v="千佳"/>
        <s v="正徳"/>
        <s v="梨絵"/>
        <s v="史子"/>
        <s v="義英"/>
        <s v="勝彦"/>
        <s v="博一"/>
        <s v="明美"/>
        <s v="未来"/>
        <s v="直美"/>
        <s v="千賀"/>
        <s v="美聡"/>
        <s v="敏幸"/>
        <s v="富世"/>
        <s v="健人"/>
        <s v="康男"/>
        <s v="勇介"/>
        <s v="梓紗"/>
        <s v="奈津美"/>
        <s v="智光"/>
        <s v="沙季"/>
        <s v="詩乃"/>
        <s v="悠"/>
      </sharedItems>
    </cacheField>
    <cacheField name="氏名" numFmtId="0">
      <sharedItems count="209">
        <s v="長尾志保"/>
        <s v="松岡亜紀子"/>
        <s v="古田理佳子"/>
        <s v="鈴木健司"/>
        <s v="景本美穂"/>
        <s v="脇昌平"/>
        <s v="髙島佳子"/>
        <s v="繁田茉莉香"/>
        <s v="大西貴之"/>
        <s v="橋本香苗"/>
        <s v="鳥津陽妃"/>
        <s v="田中禎雄"/>
        <s v="吉馴秀樹"/>
        <s v="伊藤恭子"/>
        <s v="前田誠"/>
        <s v="田中久美子"/>
        <s v="川崎敏美"/>
        <s v="徳田美紀"/>
        <s v="井上雅雄"/>
        <s v="佐藤久美子"/>
        <s v="高橋 猛"/>
        <s v="井上陽子"/>
        <s v="西川平二"/>
        <s v="西岡信雄"/>
        <s v="大川仁"/>
        <s v="松平　弥生"/>
        <s v="香川あゆみ"/>
        <s v="大西保"/>
        <s v="大空廣貞"/>
        <s v="林沙樹"/>
        <s v="塩田嘉代子"/>
        <s v="横井敬典"/>
        <s v="松本濱一"/>
        <s v="井脇香織"/>
        <s v="牛田裕之"/>
        <s v="香川伸也"/>
        <s v="出口悟"/>
        <s v="三木眞弓"/>
        <s v="井上敏男"/>
        <s v="中條佐知子"/>
        <s v="宮崎靖大"/>
        <s v="赤尾加苗"/>
        <s v="伊東葉子"/>
        <s v="塊場香里"/>
        <s v="松野和美"/>
        <s v="山口優子"/>
        <s v="宮本紀子"/>
        <s v="村田往立"/>
        <s v="草薙忠"/>
        <s v="入江嘉寛"/>
        <s v="安部光代"/>
        <s v="砂古英行"/>
        <s v="柴川涼平"/>
        <s v="山口美帆"/>
        <s v="冨田達也"/>
        <s v="森田良子"/>
        <s v="千原伸介"/>
        <s v="高木利勝"/>
        <s v="田渕咲子"/>
        <s v="村上恵"/>
        <s v="筒井佳子"/>
        <s v="前川佐永子"/>
        <s v="泉木大介"/>
        <s v="泉木文乃"/>
        <s v="横田昌ニ"/>
        <s v="吉井千惠子"/>
        <s v="安岐和彦"/>
        <s v="大西恵美"/>
        <s v="長井真由美"/>
        <s v="篠原裕子"/>
        <s v="村北美香"/>
        <s v="松井泰代"/>
        <s v="白川千尋"/>
        <s v="笹井麻莉奈"/>
        <s v="中西めぐみ"/>
        <s v="大形真弓"/>
        <s v="前田充"/>
        <s v="高木英二"/>
        <s v="宇賀光希"/>
        <s v="白石珠緒"/>
        <s v="木下みゆき"/>
        <s v="山倉さなえ"/>
        <s v="大西未保"/>
        <s v="高吉秀一"/>
        <s v="青野一明"/>
        <s v="竹林佐笑"/>
        <s v="若林明子"/>
        <s v="横田淳子"/>
        <s v="海見武志"/>
        <s v="東知範"/>
        <s v="片岡美也子"/>
        <s v="井上千景"/>
        <s v="志賀紀之"/>
        <s v="森安勝幸"/>
        <s v="白川将也"/>
        <s v="木村奈美"/>
        <s v="馬場美幸"/>
        <s v="神原康壽"/>
        <s v="戸谷博雄"/>
        <s v="大井敏功"/>
        <s v="久保淵史"/>
        <s v="前田郁美"/>
        <s v="宮崎ちひろ"/>
        <s v="内海かおり"/>
        <s v="高瀬　真"/>
        <s v="小川幸伸"/>
        <s v="新延将支"/>
        <s v="寺岡朋代"/>
        <s v="大西真貴"/>
        <s v="臼杵伸二"/>
        <s v="原幸男"/>
        <s v="豊田啓靖"/>
        <s v="神余法子"/>
        <s v="室伏克巳"/>
        <s v="安部健二"/>
        <s v="衞藤亨"/>
        <s v="葛本美沙子"/>
        <s v="山口早紀"/>
        <s v="井浦遼"/>
        <s v="鎌田哲哉"/>
        <s v="井浦梨花子"/>
        <s v="坂井久美子"/>
        <s v="木下卓実"/>
        <s v="中鈴加"/>
        <s v="國友真紀"/>
        <s v="臼杵由紀"/>
        <s v="香川満代"/>
        <s v="横田昌宏"/>
        <s v="米田佳枝"/>
        <s v="杉原豊太"/>
        <s v="山下昌利"/>
        <s v="村上レイ子"/>
        <s v="北村満"/>
        <s v="大川恵子"/>
        <s v="石飛知子"/>
        <s v="香川夢乃"/>
        <s v="中山桂子"/>
        <s v="中津英之"/>
        <s v="鎌田幸子"/>
        <s v="浅野啓三"/>
        <s v="宮川尚子"/>
        <s v="山西扶実"/>
        <s v="川瀧裕美"/>
        <s v="西山笑佳"/>
        <s v="駒松十糸子"/>
        <s v="太田美佐恵"/>
        <s v="山田太郎"/>
        <s v="岡本裕子"/>
        <s v="杉井一裕"/>
        <s v="小畑彩加"/>
        <s v="村上正次"/>
        <s v="横関茂敏"/>
        <s v="由手口正樹"/>
        <s v="林夏菜"/>
        <s v="小林高世"/>
        <s v="松永悠希"/>
        <s v="中田浩二"/>
        <s v="香川美香"/>
        <s v="常盤一雄"/>
        <s v="竹林修司"/>
        <s v="宇賀滉一郎"/>
        <s v="小林祐子"/>
        <s v="室本典子"/>
        <s v="若狭幸子"/>
        <s v="小川葉子"/>
        <s v="梶田彩斗"/>
        <s v="大坪則和"/>
        <s v="宮武香南"/>
        <s v="出口理沙"/>
        <s v="槇野亨子"/>
        <s v="西村浩子"/>
        <s v="佐々木ゆかり"/>
        <s v="松本舞"/>
        <s v="中川友紀子"/>
        <s v="池内真木子"/>
        <s v="柴川優花"/>
        <s v="及川達裕"/>
        <s v="増谷由佳"/>
        <s v="山根千佳"/>
        <s v="渡川正徳"/>
        <s v="高崎　梨絵"/>
        <s v="石川史子"/>
        <s v="香川義英"/>
        <s v="土居明子"/>
        <s v="岩野勝彦"/>
        <s v="村井博一"/>
        <s v="尾上明美"/>
        <s v="竹川未来"/>
        <s v="大石直美"/>
        <s v="波多江千賀"/>
        <s v="鈴木法子"/>
        <s v="則包美聡"/>
        <s v="三木奈美"/>
        <s v="佐藤敏幸"/>
        <s v="好井富世"/>
        <s v="桝村裕之"/>
        <s v="西脇裕子"/>
        <s v="安藤健人"/>
        <s v="三木理佳子"/>
        <s v="岡崎陽子"/>
        <s v="大東康男"/>
        <s v="大杉勇介"/>
        <s v="桝村真弓"/>
        <s v="竹林梓紗"/>
        <s v="梶原奈津美"/>
        <s v="岡野智光"/>
        <s v="小田沙季"/>
        <s v="山崎詩乃"/>
        <s v="山岡悠"/>
      </sharedItems>
    </cacheField>
    <cacheField name="48:email" numFmtId="0">
      <sharedItems count="209">
        <s v="hideo.masamichi@gmail.com"/>
        <s v="uka_to-tama-to_marimo@docomo.ne.jp"/>
        <s v="mrrk.dm318@gmail.com"/>
        <s v="ys-kenzi.22@ezweb.ne.jp"/>
        <s v="kakage3308@gmail.com"/>
        <s v="sho5221@yahoo.co.jp"/>
        <s v="yo4512@docomo.ne.jp"/>
        <s v="marika.shigeta@gmail.com"/>
        <s v="developerstudio@gmail.com"/>
        <s v="sakuranbokirinkaeru@gmail.com"/>
        <s v="positive_queen_416@yahoo.co.jp"/>
        <s v="sadao-tanaka@mvc.biglobe.ne.jp"/>
        <s v="yochi087786@gmail.com"/>
        <s v="snoopy.2008.11.23.tk@gmail.com"/>
        <s v="seize.the.day.d@gmail.com"/>
        <s v="tanaka.k.35.34.62.1@docomo.ne.jp"/>
        <s v="minou8kyoudai@gmail.com"/>
        <s v="smmk1236@iCloud.com"/>
        <s v="roughroughagogo@gmail.com"/>
        <s v="hisamiko0527@galaxy.ocn.ne.jp"/>
        <s v="takerun123456@docomo.ne.jp"/>
        <s v="roughroughagogo@yahoo.co.jp"/>
        <s v="heiji@niji.or.jp"/>
        <s v="popcorn50n@yahoo.co.jp"/>
        <s v="dren75477@gmail.com"/>
        <s v="b.03070312@gmail.com"/>
        <s v="minamorico@gmail.com"/>
        <s v="tasachi76@gmail.com"/>
        <s v="clannad-oosora@docomo.ne.jp"/>
        <s v="os.1126.lovetan@ezweb.ne.jp"/>
        <s v="sweetrakko@gmail.com"/>
        <s v="takayoko04261026@docomo.ne.jp"/>
        <s v="hk1519matsumoto@yahoo.co.jp"/>
        <s v="reo1125kao@gmail.com"/>
        <s v="mattarimono8686@gmail.com"/>
        <s v="skagawa06@yahoo.co.jp"/>
        <s v="ri.emilymel@gmail.com"/>
        <s v="miki-sen@ezweb.ne.jp"/>
        <s v="tnht1372@gmail.com"/>
        <s v="eri-masa-s.h.14252023@docomo.ne.jp"/>
        <s v="aristojzs160@docomo.ne.jp"/>
        <s v="akao0809@gmail.com"/>
        <s v="i10.akyr@gmail.com"/>
        <s v="kure242313@gmail.com"/>
        <s v="allure1470@gmail.com"/>
        <s v="reaumur.2345@softbank.ne.jp"/>
        <s v="rbpwm634@ybb.ne.jp"/>
        <s v="myuu44969@gmail.com"/>
        <s v="kusanagi5606@gmail.com"/>
        <s v="snowy_22_tintin@yahoo.co.jp"/>
        <s v="moooooo.mittt.633170@gmail.com"/>
        <s v="kurinnpyua@yahoo.co.jp"/>
        <s v="s310112m@gmail.com"/>
        <s v="38vivienne19@gmail.com"/>
        <s v="tatsuya-928.mail@ezweb.ne.jp"/>
        <s v="ryo-m0204@ezweb.ne.jp"/>
        <s v="shincyan0821@gmail.com"/>
        <s v="ricky_toshi.t_230156@ezweb.ne.jp"/>
        <s v="sakiko_tabuchi@wing.ocn.ne.jp"/>
        <s v="ko_and_me_generation_2005_12_9@yahoo.co.jp"/>
        <s v="yudu.grandma0116@gmail.com"/>
        <s v="202205rememberme@gmail.com"/>
        <s v="sptg9369@yahoo.co.jp"/>
        <s v="s05t607@gmail.com"/>
        <s v="wakaaay@gmail.com"/>
        <s v="ymsyg420@yahoo.co.jp"/>
        <s v="paint_it_black_stones@docomo.ne.jp"/>
        <s v="waratte-waratte-a.a-@ezweb.ne.jp"/>
        <s v="peche_blanche0707@yahoo.co.jp"/>
        <s v="yuko-s1211.1126@ezweb.ne.jp"/>
        <s v="momoirorin3924726@i.softbank.jp"/>
        <s v="0ar326271wm5f0f@ezweb.ne.jp"/>
        <s v="c.shirakawa117@gmail.com"/>
        <s v="candy_apple.5_theory@docomo.ne.jp"/>
        <s v="meg_rinco@yahoo.co.jp"/>
        <s v="yuzuriha1616@gmail.com"/>
        <s v="hentou12_tonsils34@yahoo.co.jp"/>
        <s v="smusin7733@gmail.com"/>
        <s v="147uuparada@gmail.com"/>
        <s v="lovelovelywoodstock0101@docomo.ne.jp"/>
        <s v="h.m.kinomi303@gmail.com"/>
        <s v="yamakura_sanae@yahoo.co.jp"/>
        <s v="0530.oonishi@gmail.com"/>
        <s v="maybeshut@gmail.com"/>
        <s v="yakinikuagogo@gmail.com"/>
        <s v="a.s.s.-1415-@i.softbank.jp"/>
        <s v="nyangoro55@gmail.com"/>
        <s v="jyokota0916@yahoo.ne.jp"/>
        <s v="matsumura0828@gmail.com"/>
        <s v="azuma19831006@yahoo.ac.jp"/>
        <s v="mie12026@yahoo.co.jp"/>
        <s v="chikage-marimo@ezweb.ne.jp"/>
        <s v="nshiga62-2006@md.pikara.ne.jp"/>
        <s v="kmoriyas@yahoo.co.jp"/>
        <s v="0714snyktm@gmail.com"/>
        <s v="wavesama@yahoo.co.jp"/>
        <s v="aburim-jw.0.a-591012@ezweb.ne.jp"/>
        <s v="riversideyamagoe@shirt.ocn.ne.jp"/>
        <s v="htoya127@gmail.com"/>
        <s v="toshi-nori600131@docomo.ne.jp"/>
        <s v="kavupanda@yahoo.co.jp"/>
        <s v="iku6131@hotmail.com"/>
        <s v="marinsea84@gmail.com"/>
        <s v="tomo07230505@gmail.com"/>
        <s v="s74xi5e92u83eb6h78q6@docomo.ne.jp"/>
        <s v="prsph483@ybb.ne.jp"/>
        <s v="machamacha0404@yahoo.co.jp"/>
        <s v="tonchannel@ezweb.ne.jp"/>
        <s v="mameyu17221@gmail.com"/>
        <s v="usukishinji@tone.ne.jp"/>
        <s v="yhk2112ka@gmail.com"/>
        <s v="hiroyasu1221@live.jp"/>
        <s v="iikoe121@gmail.com"/>
        <s v="bqydm754@yahoo.co.jp"/>
        <s v="anbuk1519@gmail.com"/>
        <s v="tenseijngo@gmail.com"/>
        <s v="u.haha.o1o1@gmail.com"/>
        <s v="zennnisi_3a@yahoo.co.jp"/>
        <s v="yunrika24@gmail.com"/>
        <s v="tottokonatsuo@live.jp"/>
        <s v="haosei24@yahoo.co.jp"/>
        <s v="kumiko123kagawa@gmail.com"/>
        <s v="kinoshita09837@gmail.com"/>
        <s v="suzuka.20140418@gmail.com"/>
        <s v="mma02149687@gmail.com"/>
        <s v="channel_hayato2000@yahoo.co.jp"/>
        <s v="mayn310627@gmail.com"/>
        <s v="yk1@plum.ocn.ne.jp"/>
        <s v="yoshi.4shi29@gmail.com"/>
        <s v="jibanyan007@gmail.com"/>
        <s v="kobara.kobara.1717@docomo.ne.jp"/>
        <s v="shaun-90-50.sheep88@yahoo.ne.jp"/>
        <s v="mitumail@i.softbank.jp"/>
        <s v="oh-kei-j31@ymobile.ne.jp"/>
        <s v="mnya6418@yahoo.co.jp"/>
        <s v="dream1y@yahoo.co.jp"/>
        <s v="naka060211@gmail.com"/>
        <s v="jcg0524maron@gmail.com"/>
        <s v="natsutam56@gmail.com"/>
        <s v="openaddress998@gmail.com"/>
        <s v="mina050630@icloud.com"/>
        <s v="mmfumimmfumi@icloud.com"/>
        <s v="piromin_0814@docomo.ne.jp"/>
        <s v="emika428@gmail.com"/>
        <s v="amnos_toko10@yahoo.co.jp"/>
        <s v="snoopy19851003@yahoo.co.jp"/>
        <s v="fogfox5010@gmail.com"/>
        <s v="yuuko770315@gmail.com"/>
        <s v="skdorft@d3.dion.ne.jp"/>
        <s v="opal.87oryza@gmail.com"/>
        <s v="murakami.3431@docomo.ne.jp"/>
        <s v="movin@md.pikara.ne.jp"/>
        <s v="yute@s9.dion.ne.jp"/>
        <s v="kn62hys@yahoo.co.jp"/>
        <s v="takakoba4@gmail.com"/>
        <s v="m.yuuki1106@icloud.com"/>
        <s v="aljw321@yahoo.co.jp"/>
        <s v="obiyan730@yahoo.co.jp"/>
        <s v="kazuo19541115@icloud.com"/>
        <s v="takebayasitosou@yahoo.co.jp"/>
        <s v="gau.6.30.alba.063@gmail.com"/>
        <s v="yuko0824ylwmnky@docomo.ne.jp"/>
        <s v="norimuro51827@gmail.com"/>
        <s v="sachi_w_s@yahoo.co.jp"/>
        <s v="nyakochan54@gmail.com"/>
        <s v="s.ayato723@icloud.com"/>
        <s v="norio2bo@me.com"/>
        <s v="kanario1231@au.com"/>
        <s v="bhoooo2426@icloud.com"/>
        <s v="halkatohru1011@icloud.com"/>
        <s v="be1025ro@i.softbank.jp"/>
        <s v="yunomi-nonbiringo-2525@docomo.ne.jp"/>
        <s v="maimains121@gmail.com"/>
        <s v="nytkkw.626usa@gmail.com"/>
        <s v="kj8.0516okr@gmail.com"/>
        <s v="mo10_yuka@yahoo.co.jp"/>
        <s v="tatsuhiro.oikawa@gmail.com"/>
        <s v="sanman_035@yahoo.co.jp"/>
        <s v="369neco@gmail.com"/>
        <s v="yanyan74@yahoo.co.jp"/>
        <s v="pretty.shellykikuko@gmail.com"/>
        <s v="fummy23.f@gmail.com"/>
        <s v="twintail1018@gmail.com"/>
        <s v="doi4403@gmail.com"/>
        <s v="kat.iwano.prv@gmail.com"/>
        <s v="hirokazu15391@gmail.com"/>
        <s v="rainy081007190829@gmail.com"/>
        <s v="tmka20082011@icloud.com"/>
        <s v="bbmon703@icloud.com"/>
        <s v="chiyori77.h@gmail.com"/>
        <s v="odontoglossum.smile@gmail.com"/>
        <s v="little.mii0225@gmail.com"/>
        <s v="namiyakin@yahoo.co.jp"/>
        <s v="iemook_the_nine_gates@yahoo.co.jp"/>
        <s v="tomiyo6688@gmail.com"/>
        <s v="masu1103hm@gmail.com"/>
        <s v="yun86yun@gmail.com"/>
        <s v="airredia@gmail.com"/>
        <s v="riku88yuzu66@icloud.com"/>
        <s v="yoko.okazaki@gmail.com"/>
        <s v="hirahirayasu001@gmail.com"/>
        <s v="yusuke19880722@icloud.com"/>
        <s v="m1103masu1103nasa@gmail.com"/>
        <s v="aqcb0112@yahoo.co.jp"/>
        <s v="natsumimitsuna@gmail.com"/>
        <s v="choco.0309t@gmail.com"/>
        <s v="sk_b076@yahoo.co.jp"/>
        <s v="utano201227@gmail.com"/>
        <s v="aaakbhrp@icloud.com"/>
      </sharedItems>
    </cacheField>
    <cacheField name="48:gender" numFmtId="0">
      <sharedItems count="2">
        <s v="女性"/>
        <s v="男性"/>
      </sharedItems>
    </cacheField>
    <cacheField name="48:birthday" numFmtId="14">
      <sharedItems containsSemiMixedTypes="0" containsNonDate="0" containsDate="1" containsString="0" minDate="1940-02-23T00:00:00" maxDate="2006-03-29T00:00:00"/>
    </cacheField>
    <cacheField name="年齢" numFmtId="176">
      <sharedItems containsSemiMixedTypes="0" containsString="0" containsNumber="1" containsInteger="1" minValue="19" maxValue="85" count="52">
        <n v="39"/>
        <n v="42"/>
        <n v="30"/>
        <n v="72"/>
        <n v="49"/>
        <n v="50"/>
        <n v="52"/>
        <n v="34"/>
        <n v="40"/>
        <n v="51"/>
        <n v="32"/>
        <n v="63"/>
        <n v="66"/>
        <n v="64"/>
        <n v="53"/>
        <n v="69"/>
        <n v="36"/>
        <n v="74"/>
        <n v="68"/>
        <n v="62"/>
        <n v="41"/>
        <n v="78"/>
        <n v="47"/>
        <n v="29"/>
        <n v="56"/>
        <n v="85"/>
        <n v="38"/>
        <n v="46"/>
        <n v="37"/>
        <n v="54"/>
        <n v="33"/>
        <n v="61"/>
        <n v="44"/>
        <n v="71"/>
        <n v="58"/>
        <n v="35"/>
        <n v="48"/>
        <n v="55"/>
        <n v="45"/>
        <n v="77"/>
        <n v="60"/>
        <n v="65"/>
        <n v="59"/>
        <n v="73"/>
        <n v="70"/>
        <n v="67"/>
        <n v="31"/>
        <n v="79"/>
        <n v="57"/>
        <n v="43"/>
        <n v="19"/>
        <n v="24"/>
      </sharedItems>
    </cacheField>
    <cacheField name="年代" numFmtId="176">
      <sharedItems containsNonDate="0" containsString="0" containsBlank="1"/>
    </cacheField>
    <cacheField name="29:select" numFmtId="0">
      <sharedItems count="3">
        <s v="言葉を知らない"/>
        <s v="言葉は知っているが内容は知らない"/>
        <s v="言葉も内容も知っている"/>
      </sharedItems>
    </cacheField>
    <cacheField name="64:select" numFmtId="0">
      <sharedItems count="3">
        <s v="時々意識している"/>
        <s v="十分意識している"/>
        <s v="あまり意識していない"/>
      </sharedItems>
    </cacheField>
    <cacheField name="65:select" numFmtId="0">
      <sharedItems count="3">
        <s v="している"/>
        <s v="時々している"/>
        <s v="していない"/>
      </sharedItems>
    </cacheField>
    <cacheField name="66:select" numFmtId="0">
      <sharedItems count="4">
        <s v="ほとんど毎日一緒に食べる"/>
        <s v="週に１～２回くらい一緒に食べる"/>
        <s v="ほとんどない"/>
        <s v="２日に１回くらい一緒に食べる"/>
      </sharedItems>
    </cacheField>
    <cacheField name="67:select" numFmtId="0">
      <sharedItems count="4">
        <s v="あまり思わない"/>
        <s v="全く思わない"/>
        <s v="時々思う"/>
        <s v="思う"/>
      </sharedItems>
    </cacheField>
    <cacheField name="68:select" numFmtId="0">
      <sharedItems count="4">
        <s v="とれていない"/>
        <s v="十分とれている"/>
        <s v="あまりとれていない"/>
        <s v="おおむねとれている"/>
      </sharedItems>
    </cacheField>
    <cacheField name="69:select" numFmtId="0">
      <sharedItems count="2">
        <s v="いいえ"/>
        <s v="はい"/>
      </sharedItems>
    </cacheField>
    <cacheField name="40:checkbox" numFmtId="0">
      <sharedItems count="54">
        <s v="胃がん検診　;乳がん検診"/>
        <s v="胃がん検診　;肺がん検診"/>
        <s v="上記の検診は受けていない"/>
        <s v="胃がん検診　;大腸がん検診;肺がん検診"/>
        <s v="胃がん検診　;乳がん検診;子宮頸がん検診;大腸がん検診"/>
        <s v="子宮頸がん検診"/>
        <s v="肺がん検診;胃がん検診　"/>
        <s v="胃がん検診　;大腸がん検診;肺がん検診;乳がん検診"/>
        <s v="子宮頸がん検診;肺がん検診"/>
        <s v="胃がん検診　;肺がん検診;大腸がん検診"/>
        <s v="胃がん検診　;大腸がん検診;乳がん検診;子宮頸がん検診;肺がん検診"/>
        <s v="大腸がん検診;肺がん検診;乳がん検診;子宮頸がん検診"/>
        <s v="胃がん検診　;大腸がん検診;肺がん検診;乳がん検診;子宮頸がん検診"/>
        <s v="胃がん検診　;肺がん検診;乳がん検診;子宮頸がん検診"/>
        <s v="胃がん検診　;大腸がん検診;乳がん検診;子宮頸がん検診"/>
        <s v="乳がん検診"/>
        <s v="大腸がん検診"/>
        <s v="胃がん検診　;肺がん検診;乳がん検診"/>
        <s v="大腸がん検診;肺がん検診;子宮頸がん検診"/>
        <s v="乳がん検診;子宮頸がん検診;胃がん検診　;大腸がん検診"/>
        <s v="大腸がん検診;肺がん検診"/>
        <s v="肺がん検診;大腸がん検診"/>
        <s v="胃がん検診　;大腸がん検診"/>
        <s v="胃がん検診　;肺がん検診;子宮頸がん検診"/>
        <s v="胃がん検診　"/>
        <s v="乳がん検診;子宮頸がん検診"/>
        <s v="子宮頸がん検診;乳がん検診"/>
        <s v="胃がん検診　;大腸がん検診;乳がん検診;肺がん検診;子宮頸がん検診"/>
        <s v="乳がん検診;子宮頸がん検診;胃がん検診　"/>
        <s v="子宮頸がん検診;乳がん検診;胃がん検診　;大腸がん検診;肺がん検診"/>
        <s v="胃がん検診　;乳がん検診;子宮頸がん検診"/>
        <s v="子宮頸がん検診;乳がん検診;大腸がん検診;肺がん検診;胃がん検診　"/>
        <s v="大腸がん検診;肺がん検診;胃がん検診　"/>
        <s v="大腸がん検診;乳がん検診;子宮頸がん検診"/>
        <s v="大腸がん検診;胃がん検診　"/>
        <s v="胃がん検診　;大腸がん検診;子宮頸がん検診;肺がん検診;乳がん検診"/>
        <s v="肺がん検診"/>
        <s v="子宮頸がん検診;乳がん検診;大腸がん検診"/>
        <s v="子宮頸がん検診;乳がん検診;胃がん検診　;肺がん検診"/>
        <s v="胃がん検診　;大腸がん検診;子宮頸がん検診;肺がん検診"/>
        <s v="子宮頸がん検診;乳がん検診;胃がん検診　;大腸がん検診"/>
        <s v="肺がん検診;胃がん検診　;大腸がん検診"/>
        <s v="大腸がん検診;肺がん検診;乳がん検診;子宮頸がん検診;胃がん検診　"/>
        <s v="胃がん検診　;肺がん検診;乳がん検診;子宮頸がん検診;大腸がん検診"/>
        <s v="胃がん検診　;大腸がん検診;肺がん検診;子宮頸がん検診;乳がん検診"/>
        <s v="大腸がん検診;子宮頸がん検診;乳がん検診"/>
        <s v="乳がん検診;子宮頸がん検診;大腸がん検診;肺がん検診;胃がん検診　"/>
        <s v="大腸がん検診;胃がん検診　;肺がん検診"/>
        <s v="乳がん検診;子宮頸がん検診;肺がん検診"/>
        <s v="胃がん検診　;乳がん検診;肺がん検診;大腸がん検診;子宮頸がん検診"/>
        <s v="大腸がん検診;子宮頸がん検診"/>
        <s v="乳がん検診;子宮頸がん検診;胃がん検診　;大腸がん検診;肺がん検診"/>
        <s v="胃がん検診　;肺がん検診;大腸がん検診;乳がん検診;子宮頸がん検診"/>
        <s v="胃がん検診　;乳がん検診;子宮頸がん検診;大腸がん検診;肺がん検診"/>
      </sharedItems>
    </cacheField>
    <cacheField name="52:checkbox" numFmtId="0">
      <sharedItems containsBlank="1" count="35">
        <s v="検診に伴う苦痛などの不安がある　　　　　　;忙しくて受診する時間がない　　　　　　　　;経済的に余裕がない"/>
        <s v="対象者でないため;その他"/>
        <s v="対象者でないため"/>
        <s v="忙しくて受診する時間がない　　　　　　　　"/>
        <s v="健康であり必要性を感じない　　　　　　　　"/>
        <m/>
        <s v="病気を発見されるのが怖い　　　　　　　　"/>
        <s v="検診に伴う苦痛などの不安がある　　　　　　"/>
        <s v="経済的に余裕がない"/>
        <s v="その他"/>
        <s v="忙しくて受診する時間がない　　　　　　　　;経済的に余裕がない"/>
        <s v="忙しくて受診する時間がない　　　　　　　　;検診に伴う苦痛などの不安がある　　　　　　;経済的に余裕がない;対象者でないため"/>
        <s v="忙しくて受診する時間がない　　　　　　　　;検診に伴う苦痛などの不安がある　　　　　　;病気を発見されるのが怖い　　　　　　　　"/>
        <s v="治療中のため"/>
        <s v="対象者でないため;忙しくて受診する時間がない　　　　　　　　"/>
        <s v="対象者でないため;検診の受け方が分からない"/>
        <s v="健康であり必要性を感じない　　　　　　　　;病気を発見されるのが怖い　　　　　　　　;経済的に余裕がない"/>
        <s v="忙しくて受診する時間がない　　　　　　　　;病気を発見されるのが怖い　　　　　　　　"/>
        <s v="忙しくて受診する時間がない　　　　　　　　;検診に伴う苦痛などの不安がある　　　　　　"/>
        <s v="忙しくて受診する時間がない　　　　　　　　;検診の受け方が分からない"/>
        <s v="検診の受け方が分からない"/>
        <s v="検診の受け方が分からない;経済的に余裕がない"/>
        <s v="忙しくて受診する時間がない　　　　　　　　;その他"/>
        <s v="検診に伴う苦痛などの不安がある　　　　　　;忙しくて受診する時間がない　　　　　　　　"/>
        <s v="病気を発見されるのが怖い　　　　　　　　;検診に伴う苦痛などの不安がある　　　　　　"/>
        <s v="検診の受け方が分からない;検診に伴う苦痛などの不安がある　　　　　　;対象者でないため"/>
        <s v="健康であり必要性を感じない　　　　　　　　;検診に伴う苦痛などの不安がある　　　　　　"/>
        <s v="健康には関心がない;対象者でないため"/>
        <s v="検診に伴う苦痛などの不安がある　　　　　　;病気を発見されるのが怖い　　　　　　　　"/>
        <s v="対象者でないため;健康であり必要性を感じない　　　　　　　　"/>
        <s v="忙しくて受診する時間がない　　　　　　　　;病気を発見されるのが怖い　　　　　　　　;対象者でないため"/>
        <s v="その他;病気を発見されるのが怖い　　　　　　　　"/>
        <s v="対象者でないため;経済的に余裕がない"/>
        <s v="健康であり必要性を感じない　　　　　　　　;治療中のため"/>
        <s v="忙しくて受診する時間がない　　　　　　　　;対象者でないため"/>
      </sharedItems>
    </cacheField>
    <cacheField name="52:text" numFmtId="0">
      <sharedItems containsBlank="1" count="22">
        <m/>
        <s v="タイミングを逃したため"/>
        <s v="乳がん検診は2年に一度なので、昨年は受けていません。胃がん検診は、数年に一度麻酔ができる病院で受けています。"/>
        <s v="前年受けたから"/>
        <s v="定期的な検診で特に問題が無いため"/>
        <s v="自然の摂理に従おうと思っているため。"/>
        <s v="70歳を過ぎたら、胃と大腸は２年に１回で良いと理解している"/>
        <s v="胃がん（カメラ）予約が取れない"/>
        <s v="なんとなく"/>
        <s v="受診したくていつもの丸亀医療センターで予約しようとしても年末まで埋まっていると7月時点で言われました。"/>
        <s v="人間ドックを受けているが、上記のがん検診が含まれているか知らない"/>
        <s v="大体、かかりつけ医で、受けてます。"/>
        <s v="会社で人間ドックを受けているから"/>
        <s v="毎月定期検診を受けている"/>
        <s v="特定健診と一緒に受けてたが、受診した検診団体の項目になくてタイミングを失いました。"/>
        <s v="妊娠中だったため"/>
        <s v="妊娠中のため"/>
        <s v="会社での健康診断に項目が無いため"/>
        <s v="会社てましている"/>
        <s v="うけてる"/>
        <s v="項目が無かった"/>
        <s v="対応病院が分からない"/>
      </sharedItems>
    </cacheField>
    <cacheField name="71:text" numFmtId="0">
      <sharedItems containsBlank="1" count="66">
        <m/>
        <s v="市の取り組みに対してではないのですが、_x000a_自分の事で手一杯になりがちなので、もっと上手く時間をやりくりして市の健康づくりのイベントなどに主人と一緒に参加してみたいと思っています。参加出来たら在宅ワークをしている主人の健康意識も変わるのでは、と期待もしています。"/>
        <s v="高齢になりましたら今まで以上に健康の大事さを感じます。市の方でいろいろ啓発されているようですがもっともっとしていただきたいと思います。_x000a_市民学級でも健康に関する講座や、健康についての講演会なども開催してほしいです。"/>
        <s v="未就学児を自宅保育しており、運動したくても預け先がなく時間が取れず残念に思う。10年間丸亀の国際ハーフマラソンに出場していたので、子育てが落ち着いたら再度出走したい。_x000a_出産後(とくに産褥期)の家事が大変だった経験から、高齢者向けの宅配給食？があると聞いたので、利用者の範囲を広げて、必要な人がサービスを受けられるようにしてほしい。"/>
        <s v="会社を定年退職し、健康保険から国民健康保険に変わりました。会社員時代は健保組合の負担により人間ドックを受診できていましたが、退職後は全額自己負担になるため受診を躊躇していました。ちょうど丸亀市から人間ドック費用の一部助成金（15,000円～20,000円）について案内があり、自己負担額が大きく軽減されることから、引き続き人間ドック受診を継続できています。大変良い取組だと思いますので、引き続き継続をお願いいたします。_x000a_"/>
        <s v="定年後再雇用でまだ仕事をしており、土日祝も、施設を使用出来たら、助かります。"/>
        <s v="事業参加によるポイントの充実"/>
        <s v="市民が気軽に参加できるイベントを開催してほしい。_x000a_あと、市の健康講座筋トレ講座とかがありますが、平日ばかりではなく土日もしてほしい"/>
        <s v="啓蒙活動は継続的に、また、広報誌だけでなくいろいろな手法で広げて欲しい。_x000a_但し、煽りとか恐怖感を与えるようなものは避けて欲しい。_x000a_"/>
        <s v="休日でも検診を受けられる日をつくってほしい。"/>
        <s v="多くの方が健康診断を受けるよう、積極的にPRしてください。"/>
        <s v="よくわかっていない"/>
        <s v="年齢問わず参加しやすいイベントがあれば良い。食に関するものがあれば家族と参加しやすい。"/>
        <s v="これから、どんどん後期高齢者が増えてくるので、気軽に安心して健康づくりができる場所が、コンビニの店舗くらいほしい。_x000a_"/>
        <s v="以前、腎臓教室への案内があり参加させてもらいました。それは、私の特定検診での結果が、基準の一歩手前の数値だったからです。自分では自覚もなく、病院でも指導がなかったのですが、市の方から便りが届いてはじめて自分の腎臓について知ったというわけです。_x000a_なんと親切なことかとありがたく思いました。おかげで食生活の中での塩分について考えるようになりました。"/>
        <s v="特定検診の内容は(例えば眼科とか皮膚科とか気になるが放置して悪化させないために)市独自では増やせないのか、"/>
        <s v="脳梗塞や脳出血となると重篤な結果となる恐れがあるので、それを未然に防ぐためにも脳ドックをしたいと思うのだが、それへの補助もあれば良いと思う。"/>
        <s v="毎日コツコツと、簡単な筋トレからおすすめするのはいかがでしょうか？_x000a_二日に１回１０分程度の筋トレを１年続けてますが、実感できています。"/>
        <s v="丸亀市のスポーツクラブやフィットネスクラブに行って行っている人に補助金を出してほしい。"/>
        <s v="丸亀ハーフマラソンを活用した、市民参加型のイベントをお城やマルタスで開催したらいいと思います"/>
        <s v="今でじゅうぶんありがたいと思っているが、特定健診について、労災病院では無料で受けられるはずが、私が早めに電話したにもかかわらず、予約がすでに埋まっており結局別の病院で受け、料金がかかってしまった。_x000a_他の検査も労災病院で受けていたので、一緒の場所で受けれるようになればより良くなるし、無料の件も予約枠を増やすなど、何か対策があれば嬉しい。"/>
        <s v="イベントを計画していただいて感謝してします。"/>
        <s v="特にない。"/>
        <s v="無料検診などの機会を５年に一度ご提供くださり感謝します。その上でさらに意見申し上げますと、より一層の検診メニューの充実化や丸亀市内での検診可能な診療所の増加に向けてご対応頂けますと幸いです。丸亀市内に、労災以外のちゃんとした総合病院が少ない（人間ドックのメニューも少ない）と思います。丸亀医療センターの建替えやリフォームなどを検討して頂きたい。現状、設備も古く生きづらい雰囲気があり、敬遠しています。官民関係なく意見しておりますが、ご検討のほどよろしくお願いいたします。"/>
        <s v="高血圧対策をお願いします。"/>
        <s v="特に無し"/>
        <s v="気軽に年齢に関係なく　参加できる場がほしい"/>
        <s v="コミュニティセンターなどに気軽に使えるマシン(ランニングマシンなど)があればよい。"/>
        <s v="特にありません。_x000a_いつもありがとうございます。"/>
        <s v="毎月広報に簡単なストレッチや運動の目標みたいなのを載せてもらえたら活用出来るんじゃないかなぁと思います。"/>
        <s v="夜も運動しやすいように街頭増やして欲しい"/>
        <s v="気軽に運動できるイベントを増やしてほしい。_x000a_夏は暑いので子供を外で遊ばせられないので、動ける居場所作りをしてほしい。"/>
        <s v="ある程度の年齢になり 健康にも気をつけるようになり また 気をつけられるようになってきた。高齢者だけでなく 若い人にも 検診を積極的に受けることができるような取り組みが必要かと感じる。自身も若い頃は 時間的な事で 受診していない時期があって 時間はかかるが 受診の大切さを感じる。土日祝日にも 検診できるようにしてはどうかとも思う。平日のみの受診では 仕事を休むようになるのも一因ではないかと思ったりした。"/>
        <s v="子供と参加できるイベントがあると嬉しい。"/>
        <s v="なかなか自分ごとに考えられないので、広報まるがめなどで健康についての話題、情報があると意識する機会になります。"/>
        <s v="無料検診を多くすると検診を受ける人が増えると思う。_x000a_物価が高くなり、余裕があまりない_x000a_帯状疱疹の予防接種も65歳からでは遅いとおもう。"/>
        <s v="健康に関するイベント(ハーフマラソン・歩こう会・市民講座・スポーツ施設等)を開催しており、広報活動もしており、このままの取り組みでいいと思います。できたら予算の関係もあると思いますが民間のテニスクラブ、水泳教室、体操クラブ、サッカークラブ等に予算支援をしていただけるとありがたいと思います。健康検診は健康保険で充実しているので現状でいいと思います。"/>
        <s v="飯野山、土器川、島々などをみんなで楽しんで回る市民健康ウオークを毎月　開催したらと思います。海岸のゴミ拾いなども取り入れて。"/>
        <s v="働き世代が優先的に受診できる社会になって欲しいです。 "/>
        <s v="子供の歯科イベントを年に2回に増やしてほしい。_x000a_虫歯の抑止力にしたい。_x000a_虫歯のエグい写真を見せて戒めてほしい。_x000a_フッ素、歯ブラシ、歯磨きペースト、フロス、歯間ブラシの試供と販売をし、自分に合うペーストの味、歯ブラシのタイプ、お薦めなどを深く教えていただきたいです。"/>
        <s v="胃がん検診の胃カメラで検診する年齢を40歳代まで引き下げるべきと思う。若い人ほど進行度が早いと思います。大腸のカメラ検診も補助金を出すべきと思います。"/>
        <s v="別に無いです。"/>
        <s v="再検査にも補助してほしいです。"/>
        <s v="十月にあったこどもデーはこどもと触れ合う場だけでなく自分をリフレッシュするための休む場でして利用させて頂いております。"/>
        <s v="非課税世帯だけでなく、困っている世帯に検査費用の補助など、健康づくりを受けやすいような対策があれば助かりますあ"/>
        <s v="ウォーキングやハイキングなどのイベントが沢山あると嬉しいです。"/>
        <s v="検診の支援はかなり出来ていると思います。"/>
        <s v="五十代以上に帯状疱疹ワクチンの補助をしてもらいたいです。_x000a_65歳では遅いと思います。_x000a_香川県内でもやっている市はあります。"/>
        <s v="市中心部あるいは合併後 丸亀市となった南部において イベントが開催され、土器川東などからは参加しづらい。土器河川敷を有効活用出来るよう景観や遊歩道を整備して欲しい。"/>
        <s v="国保に加入しているので、毎年の健康診断はとてもありがたいです。コミュニティ等でいろんな活動が行われているだろうとは知っていても、新規で参加するのはハードル高く感じるので、気軽に足が向かうようなきっかけがあると嬉しいです。"/>
        <s v="がん検査の無料"/>
        <s v="トレーニング施設を気軽に使える料金設定にしてほしい。市民が使えるプールを作ってほしい"/>
        <s v="受診の機会を増やして欲しいです。"/>
        <s v="特になし"/>
        <s v="コミニティセンターや体育館でのイベントを社会人用に土日、祝日なども定期的にやって欲しいです。"/>
        <s v="今後ともよろしくお願い致します"/>
        <s v="既にあるのかもしれませんが、親子で楽しめる健康づくりのイベントがあると参加したいです　座学ではなく、体を親子で動かせるのがいいです"/>
        <s v="健康ウォークなど色々と行っているので継続してもらいたい"/>
        <s v="多くの人の意見を取り入れていただきたい。精神の健康づくりともリンクしてもらえたらと思います。"/>
        <s v="現在32歳です。市で行っている集団がん検診の子宮頸がん検診を毎年にしてほしいです。また、30代にも乳がん検診を入れてほしいです。"/>
        <s v="いつもありがとうございます。_x000a_広報に健康づくりについてのアドバイスや施設などのご案内があれば情報をお願いしたいです。よろしくお願いいたします。"/>
        <s v="がん検診を推進するわりに国の方針とかで市のがん検診も２年に１回。あくまでも検診なので市で受診できなかったからといって自費で医療機関を受診する人はほとんどいないでしょう。すると１回逃すと４年空いてしまう。それでも受けないよりマシ。と言って受診させようとするのでしょうけど、受診しやすい環境づくりとしてがん検診は毎年行ってほしいですね。"/>
        <s v="ウォーキング、サイクリングなど土器川河川敷の整備(現時点でもあるのは知っていますが、分かりづらい)が進めば嬉しいです。"/>
        <s v="もっともっと子どもが楽しめるイベントを増やして欲しい。生涯学習センターやコミュニティセンターなどの講座やイベントもお年寄り向けのものが多く、もっと子ども向けでいろんな事が体験できる場所作りをしてほしい。"/>
        <s v="これからも、寝たきりにならないようにいろいろなサポートがある丸亀市であってほしいです。"/>
        <s v="個人意識の問題だと思います"/>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
  <r>
    <x v="0"/>
    <x v="0"/>
    <x v="0"/>
    <x v="0"/>
    <x v="0"/>
    <x v="0"/>
    <x v="0"/>
    <x v="0"/>
    <x v="0"/>
  </r>
  <r>
    <x v="0"/>
    <x v="0"/>
    <x v="0"/>
    <x v="1"/>
    <x v="1"/>
    <x v="0"/>
    <x v="0"/>
    <x v="0"/>
    <x v="0"/>
  </r>
  <r>
    <x v="0"/>
    <x v="0"/>
    <x v="0"/>
    <x v="0"/>
    <x v="1"/>
    <x v="1"/>
    <x v="0"/>
    <x v="0"/>
    <x v="0"/>
  </r>
  <r>
    <x v="0"/>
    <x v="0"/>
    <x v="0"/>
    <x v="0"/>
    <x v="0"/>
    <x v="0"/>
    <x v="0"/>
    <x v="0"/>
    <x v="0"/>
  </r>
  <r>
    <x v="0"/>
    <x v="0"/>
    <x v="0"/>
    <x v="1"/>
    <x v="1"/>
    <x v="0"/>
    <x v="0"/>
    <x v="0"/>
    <x v="0"/>
  </r>
  <r>
    <x v="1"/>
    <x v="0"/>
    <x v="0"/>
    <x v="1"/>
    <x v="1"/>
    <x v="0"/>
    <x v="0"/>
    <x v="0"/>
    <x v="0"/>
  </r>
  <r>
    <x v="1"/>
    <x v="0"/>
    <x v="0"/>
    <x v="0"/>
    <x v="1"/>
    <x v="0"/>
    <x v="0"/>
    <x v="1"/>
    <x v="0"/>
  </r>
  <r>
    <x v="1"/>
    <x v="0"/>
    <x v="0"/>
    <x v="0"/>
    <x v="1"/>
    <x v="1"/>
    <x v="0"/>
    <x v="0"/>
    <x v="0"/>
  </r>
  <r>
    <x v="1"/>
    <x v="0"/>
    <x v="1"/>
    <x v="0"/>
    <x v="1"/>
    <x v="0"/>
    <x v="0"/>
    <x v="0"/>
    <x v="0"/>
  </r>
  <r>
    <x v="1"/>
    <x v="0"/>
    <x v="0"/>
    <x v="0"/>
    <x v="1"/>
    <x v="1"/>
    <x v="0"/>
    <x v="0"/>
    <x v="0"/>
  </r>
  <r>
    <x v="1"/>
    <x v="0"/>
    <x v="0"/>
    <x v="0"/>
    <x v="1"/>
    <x v="1"/>
    <x v="0"/>
    <x v="0"/>
    <x v="0"/>
  </r>
  <r>
    <x v="1"/>
    <x v="0"/>
    <x v="0"/>
    <x v="0"/>
    <x v="1"/>
    <x v="0"/>
    <x v="1"/>
    <x v="0"/>
    <x v="0"/>
  </r>
  <r>
    <x v="0"/>
    <x v="0"/>
    <x v="0"/>
    <x v="1"/>
    <x v="1"/>
    <x v="0"/>
    <x v="0"/>
    <x v="0"/>
    <x v="0"/>
  </r>
  <r>
    <x v="0"/>
    <x v="0"/>
    <x v="0"/>
    <x v="0"/>
    <x v="0"/>
    <x v="0"/>
    <x v="0"/>
    <x v="0"/>
    <x v="0"/>
  </r>
  <r>
    <x v="0"/>
    <x v="0"/>
    <x v="0"/>
    <x v="1"/>
    <x v="1"/>
    <x v="0"/>
    <x v="0"/>
    <x v="0"/>
    <x v="0"/>
  </r>
  <r>
    <x v="0"/>
    <x v="0"/>
    <x v="0"/>
    <x v="0"/>
    <x v="1"/>
    <x v="1"/>
    <x v="0"/>
    <x v="0"/>
    <x v="0"/>
  </r>
  <r>
    <x v="1"/>
    <x v="0"/>
    <x v="0"/>
    <x v="0"/>
    <x v="1"/>
    <x v="0"/>
    <x v="0"/>
    <x v="1"/>
    <x v="0"/>
  </r>
  <r>
    <x v="0"/>
    <x v="0"/>
    <x v="0"/>
    <x v="0"/>
    <x v="0"/>
    <x v="0"/>
    <x v="0"/>
    <x v="0"/>
    <x v="0"/>
  </r>
  <r>
    <x v="1"/>
    <x v="0"/>
    <x v="0"/>
    <x v="0"/>
    <x v="1"/>
    <x v="0"/>
    <x v="0"/>
    <x v="1"/>
    <x v="0"/>
  </r>
  <r>
    <x v="1"/>
    <x v="0"/>
    <x v="0"/>
    <x v="0"/>
    <x v="1"/>
    <x v="0"/>
    <x v="1"/>
    <x v="0"/>
    <x v="0"/>
  </r>
  <r>
    <x v="0"/>
    <x v="0"/>
    <x v="0"/>
    <x v="1"/>
    <x v="1"/>
    <x v="0"/>
    <x v="0"/>
    <x v="0"/>
    <x v="0"/>
  </r>
  <r>
    <x v="1"/>
    <x v="0"/>
    <x v="0"/>
    <x v="0"/>
    <x v="1"/>
    <x v="0"/>
    <x v="0"/>
    <x v="1"/>
    <x v="0"/>
  </r>
  <r>
    <x v="2"/>
    <x v="0"/>
    <x v="0"/>
    <x v="0"/>
    <x v="0"/>
    <x v="0"/>
    <x v="0"/>
    <x v="0"/>
    <x v="0"/>
  </r>
  <r>
    <x v="0"/>
    <x v="0"/>
    <x v="0"/>
    <x v="0"/>
    <x v="1"/>
    <x v="1"/>
    <x v="0"/>
    <x v="0"/>
    <x v="0"/>
  </r>
  <r>
    <x v="0"/>
    <x v="0"/>
    <x v="0"/>
    <x v="1"/>
    <x v="1"/>
    <x v="0"/>
    <x v="0"/>
    <x v="0"/>
    <x v="0"/>
  </r>
  <r>
    <x v="0"/>
    <x v="0"/>
    <x v="0"/>
    <x v="0"/>
    <x v="0"/>
    <x v="0"/>
    <x v="0"/>
    <x v="0"/>
    <x v="0"/>
  </r>
  <r>
    <x v="0"/>
    <x v="0"/>
    <x v="0"/>
    <x v="0"/>
    <x v="1"/>
    <x v="1"/>
    <x v="0"/>
    <x v="0"/>
    <x v="0"/>
  </r>
  <r>
    <x v="1"/>
    <x v="0"/>
    <x v="0"/>
    <x v="0"/>
    <x v="1"/>
    <x v="0"/>
    <x v="0"/>
    <x v="1"/>
    <x v="0"/>
  </r>
  <r>
    <x v="1"/>
    <x v="0"/>
    <x v="0"/>
    <x v="0"/>
    <x v="1"/>
    <x v="0"/>
    <x v="1"/>
    <x v="0"/>
    <x v="0"/>
  </r>
  <r>
    <x v="0"/>
    <x v="0"/>
    <x v="0"/>
    <x v="0"/>
    <x v="1"/>
    <x v="1"/>
    <x v="0"/>
    <x v="0"/>
    <x v="0"/>
  </r>
  <r>
    <x v="1"/>
    <x v="0"/>
    <x v="0"/>
    <x v="0"/>
    <x v="1"/>
    <x v="0"/>
    <x v="0"/>
    <x v="1"/>
    <x v="0"/>
  </r>
  <r>
    <x v="1"/>
    <x v="0"/>
    <x v="0"/>
    <x v="0"/>
    <x v="1"/>
    <x v="1"/>
    <x v="0"/>
    <x v="0"/>
    <x v="0"/>
  </r>
  <r>
    <x v="0"/>
    <x v="0"/>
    <x v="0"/>
    <x v="0"/>
    <x v="0"/>
    <x v="0"/>
    <x v="0"/>
    <x v="0"/>
    <x v="0"/>
  </r>
  <r>
    <x v="0"/>
    <x v="0"/>
    <x v="0"/>
    <x v="0"/>
    <x v="1"/>
    <x v="1"/>
    <x v="0"/>
    <x v="0"/>
    <x v="0"/>
  </r>
  <r>
    <x v="0"/>
    <x v="0"/>
    <x v="0"/>
    <x v="1"/>
    <x v="1"/>
    <x v="0"/>
    <x v="0"/>
    <x v="0"/>
    <x v="0"/>
  </r>
  <r>
    <x v="1"/>
    <x v="0"/>
    <x v="0"/>
    <x v="0"/>
    <x v="1"/>
    <x v="0"/>
    <x v="0"/>
    <x v="1"/>
    <x v="0"/>
  </r>
  <r>
    <x v="0"/>
    <x v="0"/>
    <x v="0"/>
    <x v="1"/>
    <x v="1"/>
    <x v="0"/>
    <x v="0"/>
    <x v="0"/>
    <x v="0"/>
  </r>
  <r>
    <x v="0"/>
    <x v="0"/>
    <x v="0"/>
    <x v="1"/>
    <x v="1"/>
    <x v="0"/>
    <x v="0"/>
    <x v="0"/>
    <x v="0"/>
  </r>
  <r>
    <x v="0"/>
    <x v="0"/>
    <x v="1"/>
    <x v="0"/>
    <x v="1"/>
    <x v="0"/>
    <x v="0"/>
    <x v="0"/>
    <x v="0"/>
  </r>
  <r>
    <x v="0"/>
    <x v="0"/>
    <x v="0"/>
    <x v="0"/>
    <x v="1"/>
    <x v="1"/>
    <x v="0"/>
    <x v="0"/>
    <x v="0"/>
  </r>
  <r>
    <x v="0"/>
    <x v="0"/>
    <x v="0"/>
    <x v="0"/>
    <x v="1"/>
    <x v="0"/>
    <x v="1"/>
    <x v="0"/>
    <x v="0"/>
  </r>
  <r>
    <x v="1"/>
    <x v="0"/>
    <x v="0"/>
    <x v="0"/>
    <x v="1"/>
    <x v="1"/>
    <x v="0"/>
    <x v="0"/>
    <x v="0"/>
  </r>
  <r>
    <x v="1"/>
    <x v="0"/>
    <x v="0"/>
    <x v="0"/>
    <x v="1"/>
    <x v="0"/>
    <x v="1"/>
    <x v="0"/>
    <x v="0"/>
  </r>
  <r>
    <x v="1"/>
    <x v="0"/>
    <x v="0"/>
    <x v="0"/>
    <x v="1"/>
    <x v="1"/>
    <x v="0"/>
    <x v="0"/>
    <x v="0"/>
  </r>
  <r>
    <x v="2"/>
    <x v="0"/>
    <x v="0"/>
    <x v="0"/>
    <x v="1"/>
    <x v="1"/>
    <x v="0"/>
    <x v="0"/>
    <x v="0"/>
  </r>
  <r>
    <x v="1"/>
    <x v="0"/>
    <x v="0"/>
    <x v="0"/>
    <x v="0"/>
    <x v="0"/>
    <x v="0"/>
    <x v="0"/>
    <x v="0"/>
  </r>
  <r>
    <x v="0"/>
    <x v="0"/>
    <x v="0"/>
    <x v="0"/>
    <x v="1"/>
    <x v="0"/>
    <x v="1"/>
    <x v="0"/>
    <x v="0"/>
  </r>
  <r>
    <x v="1"/>
    <x v="0"/>
    <x v="0"/>
    <x v="0"/>
    <x v="1"/>
    <x v="0"/>
    <x v="0"/>
    <x v="1"/>
    <x v="0"/>
  </r>
  <r>
    <x v="0"/>
    <x v="0"/>
    <x v="0"/>
    <x v="0"/>
    <x v="1"/>
    <x v="1"/>
    <x v="0"/>
    <x v="0"/>
    <x v="0"/>
  </r>
  <r>
    <x v="0"/>
    <x v="0"/>
    <x v="0"/>
    <x v="0"/>
    <x v="1"/>
    <x v="1"/>
    <x v="0"/>
    <x v="0"/>
    <x v="0"/>
  </r>
  <r>
    <x v="0"/>
    <x v="0"/>
    <x v="0"/>
    <x v="0"/>
    <x v="1"/>
    <x v="1"/>
    <x v="0"/>
    <x v="0"/>
    <x v="0"/>
  </r>
  <r>
    <x v="0"/>
    <x v="0"/>
    <x v="0"/>
    <x v="0"/>
    <x v="1"/>
    <x v="1"/>
    <x v="0"/>
    <x v="0"/>
    <x v="0"/>
  </r>
  <r>
    <x v="0"/>
    <x v="0"/>
    <x v="0"/>
    <x v="1"/>
    <x v="1"/>
    <x v="0"/>
    <x v="0"/>
    <x v="0"/>
    <x v="0"/>
  </r>
  <r>
    <x v="1"/>
    <x v="0"/>
    <x v="0"/>
    <x v="0"/>
    <x v="0"/>
    <x v="0"/>
    <x v="0"/>
    <x v="0"/>
    <x v="0"/>
  </r>
  <r>
    <x v="0"/>
    <x v="0"/>
    <x v="0"/>
    <x v="0"/>
    <x v="0"/>
    <x v="0"/>
    <x v="0"/>
    <x v="0"/>
    <x v="0"/>
  </r>
  <r>
    <x v="0"/>
    <x v="0"/>
    <x v="0"/>
    <x v="0"/>
    <x v="0"/>
    <x v="0"/>
    <x v="0"/>
    <x v="0"/>
    <x v="0"/>
  </r>
  <r>
    <x v="0"/>
    <x v="0"/>
    <x v="0"/>
    <x v="0"/>
    <x v="0"/>
    <x v="0"/>
    <x v="0"/>
    <x v="0"/>
    <x v="0"/>
  </r>
  <r>
    <x v="0"/>
    <x v="0"/>
    <x v="0"/>
    <x v="0"/>
    <x v="0"/>
    <x v="0"/>
    <x v="0"/>
    <x v="0"/>
    <x v="0"/>
  </r>
  <r>
    <x v="0"/>
    <x v="0"/>
    <x v="0"/>
    <x v="0"/>
    <x v="1"/>
    <x v="0"/>
    <x v="1"/>
    <x v="0"/>
    <x v="0"/>
  </r>
  <r>
    <x v="1"/>
    <x v="0"/>
    <x v="0"/>
    <x v="0"/>
    <x v="1"/>
    <x v="0"/>
    <x v="1"/>
    <x v="0"/>
    <x v="0"/>
  </r>
  <r>
    <x v="0"/>
    <x v="0"/>
    <x v="0"/>
    <x v="0"/>
    <x v="0"/>
    <x v="0"/>
    <x v="0"/>
    <x v="0"/>
    <x v="0"/>
  </r>
  <r>
    <x v="0"/>
    <x v="0"/>
    <x v="0"/>
    <x v="0"/>
    <x v="1"/>
    <x v="1"/>
    <x v="0"/>
    <x v="0"/>
    <x v="0"/>
  </r>
  <r>
    <x v="0"/>
    <x v="0"/>
    <x v="1"/>
    <x v="0"/>
    <x v="1"/>
    <x v="0"/>
    <x v="0"/>
    <x v="0"/>
    <x v="0"/>
  </r>
  <r>
    <x v="0"/>
    <x v="0"/>
    <x v="0"/>
    <x v="1"/>
    <x v="1"/>
    <x v="0"/>
    <x v="0"/>
    <x v="0"/>
    <x v="0"/>
  </r>
  <r>
    <x v="1"/>
    <x v="0"/>
    <x v="1"/>
    <x v="0"/>
    <x v="1"/>
    <x v="0"/>
    <x v="0"/>
    <x v="0"/>
    <x v="0"/>
  </r>
  <r>
    <x v="1"/>
    <x v="0"/>
    <x v="0"/>
    <x v="0"/>
    <x v="0"/>
    <x v="0"/>
    <x v="0"/>
    <x v="0"/>
    <x v="0"/>
  </r>
  <r>
    <x v="1"/>
    <x v="0"/>
    <x v="0"/>
    <x v="1"/>
    <x v="1"/>
    <x v="0"/>
    <x v="0"/>
    <x v="0"/>
    <x v="0"/>
  </r>
  <r>
    <x v="2"/>
    <x v="0"/>
    <x v="0"/>
    <x v="0"/>
    <x v="1"/>
    <x v="1"/>
    <x v="0"/>
    <x v="0"/>
    <x v="0"/>
  </r>
  <r>
    <x v="0"/>
    <x v="0"/>
    <x v="0"/>
    <x v="0"/>
    <x v="0"/>
    <x v="0"/>
    <x v="0"/>
    <x v="0"/>
    <x v="0"/>
  </r>
  <r>
    <x v="0"/>
    <x v="0"/>
    <x v="0"/>
    <x v="0"/>
    <x v="1"/>
    <x v="1"/>
    <x v="0"/>
    <x v="0"/>
    <x v="0"/>
  </r>
  <r>
    <x v="1"/>
    <x v="0"/>
    <x v="0"/>
    <x v="0"/>
    <x v="0"/>
    <x v="0"/>
    <x v="0"/>
    <x v="0"/>
    <x v="0"/>
  </r>
  <r>
    <x v="1"/>
    <x v="0"/>
    <x v="0"/>
    <x v="0"/>
    <x v="0"/>
    <x v="0"/>
    <x v="0"/>
    <x v="0"/>
    <x v="0"/>
  </r>
  <r>
    <x v="1"/>
    <x v="0"/>
    <x v="0"/>
    <x v="0"/>
    <x v="1"/>
    <x v="0"/>
    <x v="0"/>
    <x v="1"/>
    <x v="0"/>
  </r>
  <r>
    <x v="0"/>
    <x v="0"/>
    <x v="0"/>
    <x v="0"/>
    <x v="0"/>
    <x v="0"/>
    <x v="0"/>
    <x v="0"/>
    <x v="0"/>
  </r>
  <r>
    <x v="1"/>
    <x v="0"/>
    <x v="0"/>
    <x v="0"/>
    <x v="1"/>
    <x v="1"/>
    <x v="0"/>
    <x v="0"/>
    <x v="0"/>
  </r>
  <r>
    <x v="0"/>
    <x v="0"/>
    <x v="0"/>
    <x v="1"/>
    <x v="1"/>
    <x v="0"/>
    <x v="0"/>
    <x v="0"/>
    <x v="0"/>
  </r>
  <r>
    <x v="1"/>
    <x v="0"/>
    <x v="0"/>
    <x v="0"/>
    <x v="0"/>
    <x v="0"/>
    <x v="0"/>
    <x v="0"/>
    <x v="0"/>
  </r>
  <r>
    <x v="1"/>
    <x v="0"/>
    <x v="0"/>
    <x v="0"/>
    <x v="1"/>
    <x v="0"/>
    <x v="1"/>
    <x v="0"/>
    <x v="0"/>
  </r>
  <r>
    <x v="1"/>
    <x v="0"/>
    <x v="0"/>
    <x v="0"/>
    <x v="1"/>
    <x v="1"/>
    <x v="0"/>
    <x v="0"/>
    <x v="0"/>
  </r>
  <r>
    <x v="1"/>
    <x v="0"/>
    <x v="0"/>
    <x v="0"/>
    <x v="1"/>
    <x v="0"/>
    <x v="1"/>
    <x v="0"/>
    <x v="0"/>
  </r>
  <r>
    <x v="0"/>
    <x v="0"/>
    <x v="0"/>
    <x v="0"/>
    <x v="1"/>
    <x v="1"/>
    <x v="0"/>
    <x v="0"/>
    <x v="0"/>
  </r>
  <r>
    <x v="1"/>
    <x v="0"/>
    <x v="0"/>
    <x v="1"/>
    <x v="1"/>
    <x v="0"/>
    <x v="0"/>
    <x v="0"/>
    <x v="0"/>
  </r>
  <r>
    <x v="0"/>
    <x v="0"/>
    <x v="0"/>
    <x v="0"/>
    <x v="1"/>
    <x v="1"/>
    <x v="0"/>
    <x v="0"/>
    <x v="0"/>
  </r>
  <r>
    <x v="1"/>
    <x v="0"/>
    <x v="0"/>
    <x v="1"/>
    <x v="1"/>
    <x v="0"/>
    <x v="0"/>
    <x v="0"/>
    <x v="0"/>
  </r>
  <r>
    <x v="0"/>
    <x v="0"/>
    <x v="0"/>
    <x v="1"/>
    <x v="1"/>
    <x v="0"/>
    <x v="0"/>
    <x v="0"/>
    <x v="0"/>
  </r>
  <r>
    <x v="0"/>
    <x v="0"/>
    <x v="0"/>
    <x v="0"/>
    <x v="1"/>
    <x v="0"/>
    <x v="0"/>
    <x v="1"/>
    <x v="0"/>
  </r>
  <r>
    <x v="0"/>
    <x v="0"/>
    <x v="0"/>
    <x v="0"/>
    <x v="1"/>
    <x v="1"/>
    <x v="0"/>
    <x v="0"/>
    <x v="0"/>
  </r>
  <r>
    <x v="0"/>
    <x v="0"/>
    <x v="0"/>
    <x v="0"/>
    <x v="0"/>
    <x v="0"/>
    <x v="0"/>
    <x v="0"/>
    <x v="0"/>
  </r>
  <r>
    <x v="1"/>
    <x v="0"/>
    <x v="0"/>
    <x v="0"/>
    <x v="1"/>
    <x v="0"/>
    <x v="1"/>
    <x v="0"/>
    <x v="0"/>
  </r>
  <r>
    <x v="0"/>
    <x v="0"/>
    <x v="1"/>
    <x v="0"/>
    <x v="1"/>
    <x v="0"/>
    <x v="0"/>
    <x v="0"/>
    <x v="0"/>
  </r>
  <r>
    <x v="1"/>
    <x v="0"/>
    <x v="0"/>
    <x v="1"/>
    <x v="1"/>
    <x v="0"/>
    <x v="0"/>
    <x v="0"/>
    <x v="0"/>
  </r>
  <r>
    <x v="0"/>
    <x v="0"/>
    <x v="0"/>
    <x v="0"/>
    <x v="1"/>
    <x v="0"/>
    <x v="1"/>
    <x v="0"/>
    <x v="0"/>
  </r>
  <r>
    <x v="1"/>
    <x v="0"/>
    <x v="0"/>
    <x v="0"/>
    <x v="1"/>
    <x v="0"/>
    <x v="1"/>
    <x v="0"/>
    <x v="0"/>
  </r>
  <r>
    <x v="1"/>
    <x v="0"/>
    <x v="0"/>
    <x v="0"/>
    <x v="1"/>
    <x v="0"/>
    <x v="1"/>
    <x v="0"/>
    <x v="0"/>
  </r>
  <r>
    <x v="0"/>
    <x v="0"/>
    <x v="0"/>
    <x v="0"/>
    <x v="1"/>
    <x v="1"/>
    <x v="0"/>
    <x v="0"/>
    <x v="0"/>
  </r>
  <r>
    <x v="2"/>
    <x v="0"/>
    <x v="0"/>
    <x v="0"/>
    <x v="1"/>
    <x v="1"/>
    <x v="0"/>
    <x v="0"/>
    <x v="0"/>
  </r>
  <r>
    <x v="1"/>
    <x v="0"/>
    <x v="0"/>
    <x v="0"/>
    <x v="1"/>
    <x v="1"/>
    <x v="0"/>
    <x v="0"/>
    <x v="0"/>
  </r>
  <r>
    <x v="1"/>
    <x v="0"/>
    <x v="0"/>
    <x v="0"/>
    <x v="0"/>
    <x v="0"/>
    <x v="0"/>
    <x v="0"/>
    <x v="0"/>
  </r>
  <r>
    <x v="0"/>
    <x v="0"/>
    <x v="0"/>
    <x v="1"/>
    <x v="1"/>
    <x v="0"/>
    <x v="0"/>
    <x v="0"/>
    <x v="0"/>
  </r>
  <r>
    <x v="1"/>
    <x v="0"/>
    <x v="0"/>
    <x v="0"/>
    <x v="0"/>
    <x v="0"/>
    <x v="0"/>
    <x v="0"/>
    <x v="0"/>
  </r>
  <r>
    <x v="0"/>
    <x v="0"/>
    <x v="0"/>
    <x v="0"/>
    <x v="0"/>
    <x v="0"/>
    <x v="0"/>
    <x v="0"/>
    <x v="0"/>
  </r>
  <r>
    <x v="1"/>
    <x v="0"/>
    <x v="0"/>
    <x v="0"/>
    <x v="1"/>
    <x v="0"/>
    <x v="1"/>
    <x v="0"/>
    <x v="0"/>
  </r>
  <r>
    <x v="0"/>
    <x v="0"/>
    <x v="0"/>
    <x v="0"/>
    <x v="1"/>
    <x v="1"/>
    <x v="0"/>
    <x v="0"/>
    <x v="0"/>
  </r>
  <r>
    <x v="0"/>
    <x v="0"/>
    <x v="0"/>
    <x v="0"/>
    <x v="0"/>
    <x v="0"/>
    <x v="0"/>
    <x v="0"/>
    <x v="0"/>
  </r>
  <r>
    <x v="1"/>
    <x v="0"/>
    <x v="0"/>
    <x v="0"/>
    <x v="1"/>
    <x v="0"/>
    <x v="1"/>
    <x v="0"/>
    <x v="0"/>
  </r>
  <r>
    <x v="0"/>
    <x v="0"/>
    <x v="0"/>
    <x v="0"/>
    <x v="1"/>
    <x v="1"/>
    <x v="0"/>
    <x v="0"/>
    <x v="0"/>
  </r>
  <r>
    <x v="1"/>
    <x v="0"/>
    <x v="0"/>
    <x v="0"/>
    <x v="1"/>
    <x v="0"/>
    <x v="1"/>
    <x v="0"/>
    <x v="0"/>
  </r>
  <r>
    <x v="0"/>
    <x v="0"/>
    <x v="0"/>
    <x v="0"/>
    <x v="0"/>
    <x v="0"/>
    <x v="0"/>
    <x v="0"/>
    <x v="0"/>
  </r>
  <r>
    <x v="1"/>
    <x v="0"/>
    <x v="0"/>
    <x v="0"/>
    <x v="1"/>
    <x v="1"/>
    <x v="0"/>
    <x v="0"/>
    <x v="0"/>
  </r>
  <r>
    <x v="1"/>
    <x v="0"/>
    <x v="0"/>
    <x v="0"/>
    <x v="1"/>
    <x v="0"/>
    <x v="1"/>
    <x v="0"/>
    <x v="0"/>
  </r>
  <r>
    <x v="0"/>
    <x v="0"/>
    <x v="1"/>
    <x v="0"/>
    <x v="1"/>
    <x v="0"/>
    <x v="0"/>
    <x v="0"/>
    <x v="0"/>
  </r>
  <r>
    <x v="0"/>
    <x v="0"/>
    <x v="0"/>
    <x v="0"/>
    <x v="1"/>
    <x v="1"/>
    <x v="0"/>
    <x v="0"/>
    <x v="0"/>
  </r>
  <r>
    <x v="0"/>
    <x v="0"/>
    <x v="0"/>
    <x v="1"/>
    <x v="1"/>
    <x v="0"/>
    <x v="0"/>
    <x v="0"/>
    <x v="0"/>
  </r>
  <r>
    <x v="1"/>
    <x v="0"/>
    <x v="0"/>
    <x v="0"/>
    <x v="0"/>
    <x v="0"/>
    <x v="0"/>
    <x v="0"/>
    <x v="0"/>
  </r>
  <r>
    <x v="0"/>
    <x v="0"/>
    <x v="0"/>
    <x v="0"/>
    <x v="1"/>
    <x v="0"/>
    <x v="1"/>
    <x v="0"/>
    <x v="0"/>
  </r>
  <r>
    <x v="1"/>
    <x v="0"/>
    <x v="0"/>
    <x v="0"/>
    <x v="0"/>
    <x v="0"/>
    <x v="0"/>
    <x v="0"/>
    <x v="0"/>
  </r>
  <r>
    <x v="0"/>
    <x v="0"/>
    <x v="0"/>
    <x v="0"/>
    <x v="1"/>
    <x v="1"/>
    <x v="0"/>
    <x v="0"/>
    <x v="0"/>
  </r>
  <r>
    <x v="0"/>
    <x v="0"/>
    <x v="0"/>
    <x v="0"/>
    <x v="0"/>
    <x v="0"/>
    <x v="0"/>
    <x v="0"/>
    <x v="0"/>
  </r>
  <r>
    <x v="1"/>
    <x v="0"/>
    <x v="0"/>
    <x v="0"/>
    <x v="1"/>
    <x v="0"/>
    <x v="0"/>
    <x v="0"/>
    <x v="1"/>
  </r>
  <r>
    <x v="2"/>
    <x v="0"/>
    <x v="0"/>
    <x v="1"/>
    <x v="1"/>
    <x v="0"/>
    <x v="0"/>
    <x v="0"/>
    <x v="0"/>
  </r>
  <r>
    <x v="0"/>
    <x v="0"/>
    <x v="0"/>
    <x v="1"/>
    <x v="1"/>
    <x v="0"/>
    <x v="0"/>
    <x v="0"/>
    <x v="0"/>
  </r>
  <r>
    <x v="0"/>
    <x v="0"/>
    <x v="0"/>
    <x v="0"/>
    <x v="0"/>
    <x v="0"/>
    <x v="0"/>
    <x v="0"/>
    <x v="0"/>
  </r>
  <r>
    <x v="0"/>
    <x v="0"/>
    <x v="0"/>
    <x v="0"/>
    <x v="1"/>
    <x v="0"/>
    <x v="1"/>
    <x v="0"/>
    <x v="0"/>
  </r>
  <r>
    <x v="0"/>
    <x v="0"/>
    <x v="0"/>
    <x v="0"/>
    <x v="0"/>
    <x v="0"/>
    <x v="0"/>
    <x v="0"/>
    <x v="0"/>
  </r>
  <r>
    <x v="1"/>
    <x v="0"/>
    <x v="0"/>
    <x v="0"/>
    <x v="1"/>
    <x v="1"/>
    <x v="0"/>
    <x v="0"/>
    <x v="0"/>
  </r>
  <r>
    <x v="0"/>
    <x v="0"/>
    <x v="0"/>
    <x v="0"/>
    <x v="0"/>
    <x v="0"/>
    <x v="0"/>
    <x v="0"/>
    <x v="0"/>
  </r>
  <r>
    <x v="0"/>
    <x v="0"/>
    <x v="0"/>
    <x v="0"/>
    <x v="1"/>
    <x v="1"/>
    <x v="0"/>
    <x v="0"/>
    <x v="0"/>
  </r>
  <r>
    <x v="0"/>
    <x v="0"/>
    <x v="0"/>
    <x v="0"/>
    <x v="0"/>
    <x v="0"/>
    <x v="0"/>
    <x v="0"/>
    <x v="0"/>
  </r>
  <r>
    <x v="0"/>
    <x v="0"/>
    <x v="0"/>
    <x v="0"/>
    <x v="1"/>
    <x v="1"/>
    <x v="0"/>
    <x v="0"/>
    <x v="0"/>
  </r>
  <r>
    <x v="0"/>
    <x v="0"/>
    <x v="0"/>
    <x v="0"/>
    <x v="1"/>
    <x v="0"/>
    <x v="1"/>
    <x v="0"/>
    <x v="0"/>
  </r>
  <r>
    <x v="1"/>
    <x v="0"/>
    <x v="0"/>
    <x v="0"/>
    <x v="1"/>
    <x v="1"/>
    <x v="0"/>
    <x v="0"/>
    <x v="0"/>
  </r>
  <r>
    <x v="0"/>
    <x v="0"/>
    <x v="0"/>
    <x v="0"/>
    <x v="0"/>
    <x v="0"/>
    <x v="0"/>
    <x v="0"/>
    <x v="0"/>
  </r>
  <r>
    <x v="1"/>
    <x v="0"/>
    <x v="0"/>
    <x v="0"/>
    <x v="0"/>
    <x v="0"/>
    <x v="0"/>
    <x v="0"/>
    <x v="0"/>
  </r>
  <r>
    <x v="1"/>
    <x v="0"/>
    <x v="0"/>
    <x v="0"/>
    <x v="0"/>
    <x v="0"/>
    <x v="0"/>
    <x v="0"/>
    <x v="0"/>
  </r>
  <r>
    <x v="0"/>
    <x v="0"/>
    <x v="0"/>
    <x v="1"/>
    <x v="1"/>
    <x v="0"/>
    <x v="0"/>
    <x v="0"/>
    <x v="0"/>
  </r>
  <r>
    <x v="1"/>
    <x v="0"/>
    <x v="0"/>
    <x v="1"/>
    <x v="1"/>
    <x v="0"/>
    <x v="0"/>
    <x v="0"/>
    <x v="0"/>
  </r>
  <r>
    <x v="0"/>
    <x v="0"/>
    <x v="0"/>
    <x v="1"/>
    <x v="1"/>
    <x v="0"/>
    <x v="0"/>
    <x v="0"/>
    <x v="0"/>
  </r>
  <r>
    <x v="0"/>
    <x v="0"/>
    <x v="0"/>
    <x v="1"/>
    <x v="1"/>
    <x v="0"/>
    <x v="0"/>
    <x v="0"/>
    <x v="0"/>
  </r>
  <r>
    <x v="1"/>
    <x v="0"/>
    <x v="0"/>
    <x v="0"/>
    <x v="1"/>
    <x v="1"/>
    <x v="0"/>
    <x v="0"/>
    <x v="0"/>
  </r>
  <r>
    <x v="0"/>
    <x v="0"/>
    <x v="0"/>
    <x v="1"/>
    <x v="1"/>
    <x v="0"/>
    <x v="0"/>
    <x v="0"/>
    <x v="0"/>
  </r>
  <r>
    <x v="0"/>
    <x v="0"/>
    <x v="1"/>
    <x v="0"/>
    <x v="1"/>
    <x v="0"/>
    <x v="0"/>
    <x v="0"/>
    <x v="0"/>
  </r>
  <r>
    <x v="1"/>
    <x v="0"/>
    <x v="0"/>
    <x v="0"/>
    <x v="1"/>
    <x v="0"/>
    <x v="0"/>
    <x v="1"/>
    <x v="0"/>
  </r>
  <r>
    <x v="0"/>
    <x v="0"/>
    <x v="0"/>
    <x v="0"/>
    <x v="1"/>
    <x v="1"/>
    <x v="0"/>
    <x v="0"/>
    <x v="0"/>
  </r>
  <r>
    <x v="1"/>
    <x v="0"/>
    <x v="0"/>
    <x v="0"/>
    <x v="0"/>
    <x v="0"/>
    <x v="0"/>
    <x v="0"/>
    <x v="0"/>
  </r>
  <r>
    <x v="0"/>
    <x v="0"/>
    <x v="0"/>
    <x v="1"/>
    <x v="1"/>
    <x v="0"/>
    <x v="0"/>
    <x v="0"/>
    <x v="0"/>
  </r>
  <r>
    <x v="0"/>
    <x v="0"/>
    <x v="0"/>
    <x v="0"/>
    <x v="1"/>
    <x v="1"/>
    <x v="0"/>
    <x v="0"/>
    <x v="0"/>
  </r>
  <r>
    <x v="1"/>
    <x v="0"/>
    <x v="0"/>
    <x v="0"/>
    <x v="0"/>
    <x v="0"/>
    <x v="0"/>
    <x v="0"/>
    <x v="0"/>
  </r>
  <r>
    <x v="1"/>
    <x v="0"/>
    <x v="0"/>
    <x v="0"/>
    <x v="1"/>
    <x v="1"/>
    <x v="0"/>
    <x v="0"/>
    <x v="0"/>
  </r>
  <r>
    <x v="0"/>
    <x v="0"/>
    <x v="1"/>
    <x v="0"/>
    <x v="1"/>
    <x v="0"/>
    <x v="0"/>
    <x v="0"/>
    <x v="0"/>
  </r>
  <r>
    <x v="0"/>
    <x v="0"/>
    <x v="0"/>
    <x v="0"/>
    <x v="0"/>
    <x v="0"/>
    <x v="0"/>
    <x v="0"/>
    <x v="0"/>
  </r>
  <r>
    <x v="0"/>
    <x v="0"/>
    <x v="0"/>
    <x v="0"/>
    <x v="0"/>
    <x v="0"/>
    <x v="0"/>
    <x v="0"/>
    <x v="0"/>
  </r>
  <r>
    <x v="0"/>
    <x v="0"/>
    <x v="0"/>
    <x v="0"/>
    <x v="0"/>
    <x v="0"/>
    <x v="0"/>
    <x v="0"/>
    <x v="0"/>
  </r>
  <r>
    <x v="0"/>
    <x v="0"/>
    <x v="0"/>
    <x v="0"/>
    <x v="0"/>
    <x v="0"/>
    <x v="0"/>
    <x v="0"/>
    <x v="0"/>
  </r>
  <r>
    <x v="2"/>
    <x v="0"/>
    <x v="0"/>
    <x v="1"/>
    <x v="1"/>
    <x v="0"/>
    <x v="0"/>
    <x v="0"/>
    <x v="0"/>
  </r>
  <r>
    <x v="1"/>
    <x v="0"/>
    <x v="0"/>
    <x v="0"/>
    <x v="1"/>
    <x v="0"/>
    <x v="1"/>
    <x v="0"/>
    <x v="0"/>
  </r>
  <r>
    <x v="1"/>
    <x v="0"/>
    <x v="0"/>
    <x v="0"/>
    <x v="1"/>
    <x v="1"/>
    <x v="0"/>
    <x v="0"/>
    <x v="0"/>
  </r>
  <r>
    <x v="0"/>
    <x v="0"/>
    <x v="0"/>
    <x v="0"/>
    <x v="1"/>
    <x v="0"/>
    <x v="1"/>
    <x v="0"/>
    <x v="0"/>
  </r>
  <r>
    <x v="1"/>
    <x v="0"/>
    <x v="0"/>
    <x v="0"/>
    <x v="1"/>
    <x v="0"/>
    <x v="0"/>
    <x v="0"/>
    <x v="1"/>
  </r>
  <r>
    <x v="1"/>
    <x v="0"/>
    <x v="0"/>
    <x v="0"/>
    <x v="1"/>
    <x v="0"/>
    <x v="0"/>
    <x v="1"/>
    <x v="0"/>
  </r>
  <r>
    <x v="1"/>
    <x v="0"/>
    <x v="0"/>
    <x v="0"/>
    <x v="1"/>
    <x v="0"/>
    <x v="1"/>
    <x v="0"/>
    <x v="0"/>
  </r>
  <r>
    <x v="1"/>
    <x v="0"/>
    <x v="0"/>
    <x v="0"/>
    <x v="1"/>
    <x v="1"/>
    <x v="0"/>
    <x v="0"/>
    <x v="0"/>
  </r>
  <r>
    <x v="0"/>
    <x v="0"/>
    <x v="0"/>
    <x v="0"/>
    <x v="1"/>
    <x v="0"/>
    <x v="1"/>
    <x v="0"/>
    <x v="0"/>
  </r>
  <r>
    <x v="0"/>
    <x v="0"/>
    <x v="0"/>
    <x v="0"/>
    <x v="1"/>
    <x v="0"/>
    <x v="1"/>
    <x v="0"/>
    <x v="0"/>
  </r>
  <r>
    <x v="0"/>
    <x v="0"/>
    <x v="0"/>
    <x v="0"/>
    <x v="0"/>
    <x v="0"/>
    <x v="0"/>
    <x v="0"/>
    <x v="0"/>
  </r>
  <r>
    <x v="0"/>
    <x v="0"/>
    <x v="0"/>
    <x v="0"/>
    <x v="0"/>
    <x v="0"/>
    <x v="0"/>
    <x v="0"/>
    <x v="0"/>
  </r>
  <r>
    <x v="0"/>
    <x v="0"/>
    <x v="0"/>
    <x v="0"/>
    <x v="1"/>
    <x v="1"/>
    <x v="0"/>
    <x v="0"/>
    <x v="0"/>
  </r>
  <r>
    <x v="1"/>
    <x v="0"/>
    <x v="0"/>
    <x v="0"/>
    <x v="0"/>
    <x v="0"/>
    <x v="0"/>
    <x v="0"/>
    <x v="0"/>
  </r>
  <r>
    <x v="1"/>
    <x v="0"/>
    <x v="0"/>
    <x v="1"/>
    <x v="1"/>
    <x v="0"/>
    <x v="0"/>
    <x v="0"/>
    <x v="0"/>
  </r>
  <r>
    <x v="0"/>
    <x v="0"/>
    <x v="0"/>
    <x v="0"/>
    <x v="1"/>
    <x v="1"/>
    <x v="0"/>
    <x v="0"/>
    <x v="0"/>
  </r>
  <r>
    <x v="0"/>
    <x v="0"/>
    <x v="0"/>
    <x v="1"/>
    <x v="1"/>
    <x v="0"/>
    <x v="0"/>
    <x v="0"/>
    <x v="0"/>
  </r>
  <r>
    <x v="1"/>
    <x v="0"/>
    <x v="1"/>
    <x v="0"/>
    <x v="1"/>
    <x v="0"/>
    <x v="0"/>
    <x v="0"/>
    <x v="0"/>
  </r>
  <r>
    <x v="0"/>
    <x v="0"/>
    <x v="0"/>
    <x v="1"/>
    <x v="1"/>
    <x v="0"/>
    <x v="0"/>
    <x v="0"/>
    <x v="0"/>
  </r>
  <r>
    <x v="0"/>
    <x v="0"/>
    <x v="0"/>
    <x v="1"/>
    <x v="1"/>
    <x v="0"/>
    <x v="0"/>
    <x v="0"/>
    <x v="0"/>
  </r>
  <r>
    <x v="1"/>
    <x v="0"/>
    <x v="0"/>
    <x v="0"/>
    <x v="1"/>
    <x v="1"/>
    <x v="0"/>
    <x v="0"/>
    <x v="0"/>
  </r>
  <r>
    <x v="1"/>
    <x v="0"/>
    <x v="0"/>
    <x v="0"/>
    <x v="1"/>
    <x v="0"/>
    <x v="0"/>
    <x v="1"/>
    <x v="0"/>
  </r>
  <r>
    <x v="0"/>
    <x v="1"/>
    <x v="0"/>
    <x v="0"/>
    <x v="1"/>
    <x v="0"/>
    <x v="0"/>
    <x v="0"/>
    <x v="0"/>
  </r>
  <r>
    <x v="0"/>
    <x v="0"/>
    <x v="0"/>
    <x v="1"/>
    <x v="1"/>
    <x v="0"/>
    <x v="0"/>
    <x v="0"/>
    <x v="0"/>
  </r>
  <r>
    <x v="0"/>
    <x v="0"/>
    <x v="0"/>
    <x v="0"/>
    <x v="0"/>
    <x v="0"/>
    <x v="0"/>
    <x v="0"/>
    <x v="0"/>
  </r>
  <r>
    <x v="0"/>
    <x v="0"/>
    <x v="1"/>
    <x v="0"/>
    <x v="1"/>
    <x v="0"/>
    <x v="0"/>
    <x v="0"/>
    <x v="0"/>
  </r>
  <r>
    <x v="0"/>
    <x v="0"/>
    <x v="0"/>
    <x v="1"/>
    <x v="1"/>
    <x v="0"/>
    <x v="0"/>
    <x v="0"/>
    <x v="0"/>
  </r>
  <r>
    <x v="1"/>
    <x v="0"/>
    <x v="0"/>
    <x v="0"/>
    <x v="1"/>
    <x v="1"/>
    <x v="0"/>
    <x v="0"/>
    <x v="0"/>
  </r>
  <r>
    <x v="0"/>
    <x v="0"/>
    <x v="0"/>
    <x v="0"/>
    <x v="0"/>
    <x v="0"/>
    <x v="0"/>
    <x v="0"/>
    <x v="0"/>
  </r>
  <r>
    <x v="0"/>
    <x v="0"/>
    <x v="0"/>
    <x v="0"/>
    <x v="0"/>
    <x v="0"/>
    <x v="0"/>
    <x v="0"/>
    <x v="0"/>
  </r>
  <r>
    <x v="0"/>
    <x v="0"/>
    <x v="0"/>
    <x v="0"/>
    <x v="0"/>
    <x v="0"/>
    <x v="0"/>
    <x v="0"/>
    <x v="0"/>
  </r>
  <r>
    <x v="0"/>
    <x v="0"/>
    <x v="0"/>
    <x v="0"/>
    <x v="0"/>
    <x v="0"/>
    <x v="0"/>
    <x v="0"/>
    <x v="0"/>
  </r>
  <r>
    <x v="2"/>
    <x v="0"/>
    <x v="0"/>
    <x v="0"/>
    <x v="1"/>
    <x v="1"/>
    <x v="0"/>
    <x v="0"/>
    <x v="0"/>
  </r>
  <r>
    <x v="0"/>
    <x v="0"/>
    <x v="0"/>
    <x v="0"/>
    <x v="1"/>
    <x v="1"/>
    <x v="0"/>
    <x v="0"/>
    <x v="0"/>
  </r>
  <r>
    <x v="0"/>
    <x v="0"/>
    <x v="0"/>
    <x v="0"/>
    <x v="0"/>
    <x v="0"/>
    <x v="0"/>
    <x v="0"/>
    <x v="0"/>
  </r>
  <r>
    <x v="0"/>
    <x v="0"/>
    <x v="0"/>
    <x v="1"/>
    <x v="1"/>
    <x v="0"/>
    <x v="0"/>
    <x v="0"/>
    <x v="0"/>
  </r>
  <r>
    <x v="0"/>
    <x v="0"/>
    <x v="0"/>
    <x v="1"/>
    <x v="1"/>
    <x v="0"/>
    <x v="0"/>
    <x v="0"/>
    <x v="0"/>
  </r>
  <r>
    <x v="1"/>
    <x v="0"/>
    <x v="0"/>
    <x v="1"/>
    <x v="1"/>
    <x v="0"/>
    <x v="0"/>
    <x v="0"/>
    <x v="0"/>
  </r>
  <r>
    <x v="0"/>
    <x v="0"/>
    <x v="0"/>
    <x v="0"/>
    <x v="0"/>
    <x v="0"/>
    <x v="0"/>
    <x v="0"/>
    <x v="0"/>
  </r>
  <r>
    <x v="0"/>
    <x v="0"/>
    <x v="0"/>
    <x v="1"/>
    <x v="1"/>
    <x v="0"/>
    <x v="0"/>
    <x v="0"/>
    <x v="0"/>
  </r>
  <r>
    <x v="0"/>
    <x v="0"/>
    <x v="0"/>
    <x v="0"/>
    <x v="0"/>
    <x v="0"/>
    <x v="0"/>
    <x v="0"/>
    <x v="0"/>
  </r>
  <r>
    <x v="1"/>
    <x v="0"/>
    <x v="0"/>
    <x v="1"/>
    <x v="1"/>
    <x v="0"/>
    <x v="0"/>
    <x v="0"/>
    <x v="0"/>
  </r>
  <r>
    <x v="1"/>
    <x v="0"/>
    <x v="0"/>
    <x v="0"/>
    <x v="1"/>
    <x v="0"/>
    <x v="0"/>
    <x v="1"/>
    <x v="0"/>
  </r>
  <r>
    <x v="1"/>
    <x v="0"/>
    <x v="0"/>
    <x v="0"/>
    <x v="1"/>
    <x v="0"/>
    <x v="1"/>
    <x v="0"/>
    <x v="0"/>
  </r>
  <r>
    <x v="0"/>
    <x v="0"/>
    <x v="0"/>
    <x v="1"/>
    <x v="1"/>
    <x v="0"/>
    <x v="0"/>
    <x v="0"/>
    <x v="0"/>
  </r>
  <r>
    <x v="0"/>
    <x v="0"/>
    <x v="0"/>
    <x v="1"/>
    <x v="1"/>
    <x v="0"/>
    <x v="0"/>
    <x v="0"/>
    <x v="0"/>
  </r>
  <r>
    <x v="1"/>
    <x v="0"/>
    <x v="0"/>
    <x v="1"/>
    <x v="1"/>
    <x v="0"/>
    <x v="0"/>
    <x v="0"/>
    <x v="0"/>
  </r>
  <r>
    <x v="1"/>
    <x v="0"/>
    <x v="0"/>
    <x v="1"/>
    <x v="1"/>
    <x v="0"/>
    <x v="0"/>
    <x v="0"/>
    <x v="0"/>
  </r>
  <r>
    <x v="1"/>
    <x v="0"/>
    <x v="0"/>
    <x v="0"/>
    <x v="1"/>
    <x v="0"/>
    <x v="1"/>
    <x v="0"/>
    <x v="0"/>
  </r>
  <r>
    <x v="1"/>
    <x v="0"/>
    <x v="0"/>
    <x v="0"/>
    <x v="1"/>
    <x v="1"/>
    <x v="0"/>
    <x v="0"/>
    <x v="0"/>
  </r>
  <r>
    <x v="1"/>
    <x v="0"/>
    <x v="0"/>
    <x v="0"/>
    <x v="1"/>
    <x v="0"/>
    <x v="1"/>
    <x v="0"/>
    <x v="0"/>
  </r>
  <r>
    <x v="0"/>
    <x v="0"/>
    <x v="0"/>
    <x v="0"/>
    <x v="0"/>
    <x v="0"/>
    <x v="0"/>
    <x v="0"/>
    <x v="0"/>
  </r>
  <r>
    <x v="0"/>
    <x v="0"/>
    <x v="0"/>
    <x v="1"/>
    <x v="1"/>
    <x v="0"/>
    <x v="0"/>
    <x v="0"/>
    <x v="0"/>
  </r>
  <r>
    <x v="1"/>
    <x v="0"/>
    <x v="0"/>
    <x v="0"/>
    <x v="1"/>
    <x v="0"/>
    <x v="1"/>
    <x v="0"/>
    <x v="0"/>
  </r>
  <r>
    <x v="0"/>
    <x v="0"/>
    <x v="0"/>
    <x v="0"/>
    <x v="1"/>
    <x v="1"/>
    <x v="0"/>
    <x v="0"/>
    <x v="0"/>
  </r>
  <r>
    <x v="0"/>
    <x v="0"/>
    <x v="0"/>
    <x v="0"/>
    <x v="0"/>
    <x v="0"/>
    <x v="0"/>
    <x v="0"/>
    <x v="0"/>
  </r>
  <r>
    <x v="0"/>
    <x v="0"/>
    <x v="0"/>
    <x v="0"/>
    <x v="1"/>
    <x v="1"/>
    <x v="0"/>
    <x v="0"/>
    <x v="0"/>
  </r>
  <r>
    <x v="0"/>
    <x v="0"/>
    <x v="0"/>
    <x v="0"/>
    <x v="0"/>
    <x v="0"/>
    <x v="0"/>
    <x v="0"/>
    <x v="0"/>
  </r>
  <r>
    <x v="1"/>
    <x v="0"/>
    <x v="0"/>
    <x v="0"/>
    <x v="0"/>
    <x v="0"/>
    <x v="0"/>
    <x v="0"/>
    <x v="0"/>
  </r>
  <r>
    <x v="0"/>
    <x v="0"/>
    <x v="0"/>
    <x v="1"/>
    <x v="1"/>
    <x v="0"/>
    <x v="0"/>
    <x v="0"/>
    <x v="0"/>
  </r>
  <r>
    <x v="0"/>
    <x v="0"/>
    <x v="0"/>
    <x v="0"/>
    <x v="0"/>
    <x v="0"/>
    <x v="0"/>
    <x v="0"/>
    <x v="0"/>
  </r>
  <r>
    <x v="0"/>
    <x v="0"/>
    <x v="0"/>
    <x v="0"/>
    <x v="0"/>
    <x v="0"/>
    <x v="0"/>
    <x v="0"/>
    <x v="0"/>
  </r>
  <r>
    <x v="0"/>
    <x v="0"/>
    <x v="0"/>
    <x v="0"/>
    <x v="0"/>
    <x v="0"/>
    <x v="0"/>
    <x v="0"/>
    <x v="0"/>
  </r>
  <r>
    <x v="0"/>
    <x v="0"/>
    <x v="0"/>
    <x v="1"/>
    <x v="1"/>
    <x v="0"/>
    <x v="0"/>
    <x v="0"/>
    <x v="0"/>
  </r>
  <r>
    <x v="1"/>
    <x v="0"/>
    <x v="0"/>
    <x v="0"/>
    <x v="1"/>
    <x v="0"/>
    <x v="1"/>
    <x v="0"/>
    <x v="0"/>
  </r>
  <r>
    <x v="1"/>
    <x v="0"/>
    <x v="0"/>
    <x v="0"/>
    <x v="0"/>
    <x v="0"/>
    <x v="0"/>
    <x v="0"/>
    <x v="0"/>
  </r>
  <r>
    <x v="0"/>
    <x v="0"/>
    <x v="0"/>
    <x v="0"/>
    <x v="1"/>
    <x v="1"/>
    <x v="0"/>
    <x v="0"/>
    <x v="0"/>
  </r>
  <r>
    <x v="1"/>
    <x v="0"/>
    <x v="0"/>
    <x v="0"/>
    <x v="1"/>
    <x v="0"/>
    <x v="0"/>
    <x v="1"/>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9">
  <r>
    <n v="209"/>
    <x v="0"/>
    <x v="0"/>
    <x v="0"/>
    <x v="0"/>
    <x v="0"/>
    <x v="0"/>
    <x v="0"/>
    <d v="1986-02-28T00:00:00"/>
    <x v="0"/>
    <m/>
    <x v="0"/>
    <x v="0"/>
    <x v="0"/>
    <x v="0"/>
    <x v="0"/>
    <x v="0"/>
    <x v="0"/>
    <x v="0"/>
    <x v="0"/>
    <x v="0"/>
    <x v="0"/>
  </r>
  <r>
    <n v="208"/>
    <x v="1"/>
    <x v="1"/>
    <x v="1"/>
    <x v="1"/>
    <x v="1"/>
    <x v="1"/>
    <x v="0"/>
    <d v="1982-12-22T00:00:00"/>
    <x v="1"/>
    <m/>
    <x v="1"/>
    <x v="1"/>
    <x v="0"/>
    <x v="0"/>
    <x v="1"/>
    <x v="1"/>
    <x v="1"/>
    <x v="1"/>
    <x v="1"/>
    <x v="1"/>
    <x v="1"/>
  </r>
  <r>
    <n v="207"/>
    <x v="2"/>
    <x v="2"/>
    <x v="2"/>
    <x v="2"/>
    <x v="2"/>
    <x v="2"/>
    <x v="0"/>
    <d v="1995-03-18T00:00:00"/>
    <x v="2"/>
    <m/>
    <x v="0"/>
    <x v="2"/>
    <x v="1"/>
    <x v="0"/>
    <x v="0"/>
    <x v="2"/>
    <x v="0"/>
    <x v="2"/>
    <x v="2"/>
    <x v="0"/>
    <x v="0"/>
  </r>
  <r>
    <n v="206"/>
    <x v="3"/>
    <x v="3"/>
    <x v="3"/>
    <x v="3"/>
    <x v="3"/>
    <x v="3"/>
    <x v="1"/>
    <d v="1953-10-08T00:00:00"/>
    <x v="3"/>
    <m/>
    <x v="1"/>
    <x v="1"/>
    <x v="0"/>
    <x v="0"/>
    <x v="2"/>
    <x v="3"/>
    <x v="0"/>
    <x v="3"/>
    <x v="2"/>
    <x v="0"/>
    <x v="2"/>
  </r>
  <r>
    <n v="205"/>
    <x v="4"/>
    <x v="4"/>
    <x v="4"/>
    <x v="4"/>
    <x v="4"/>
    <x v="4"/>
    <x v="0"/>
    <d v="1976-05-29T00:00:00"/>
    <x v="4"/>
    <m/>
    <x v="0"/>
    <x v="2"/>
    <x v="1"/>
    <x v="0"/>
    <x v="0"/>
    <x v="2"/>
    <x v="1"/>
    <x v="2"/>
    <x v="3"/>
    <x v="0"/>
    <x v="0"/>
  </r>
  <r>
    <n v="204"/>
    <x v="5"/>
    <x v="5"/>
    <x v="5"/>
    <x v="5"/>
    <x v="5"/>
    <x v="5"/>
    <x v="1"/>
    <d v="1975-01-01T00:00:00"/>
    <x v="5"/>
    <m/>
    <x v="0"/>
    <x v="2"/>
    <x v="1"/>
    <x v="0"/>
    <x v="3"/>
    <x v="3"/>
    <x v="0"/>
    <x v="3"/>
    <x v="2"/>
    <x v="0"/>
    <x v="0"/>
  </r>
  <r>
    <n v="203"/>
    <x v="6"/>
    <x v="6"/>
    <x v="6"/>
    <x v="6"/>
    <x v="6"/>
    <x v="6"/>
    <x v="0"/>
    <d v="1973-07-16T00:00:00"/>
    <x v="6"/>
    <m/>
    <x v="1"/>
    <x v="0"/>
    <x v="0"/>
    <x v="0"/>
    <x v="0"/>
    <x v="3"/>
    <x v="0"/>
    <x v="4"/>
    <x v="2"/>
    <x v="0"/>
    <x v="0"/>
  </r>
  <r>
    <n v="202"/>
    <x v="7"/>
    <x v="7"/>
    <x v="7"/>
    <x v="7"/>
    <x v="7"/>
    <x v="7"/>
    <x v="0"/>
    <d v="1991-04-22T00:00:00"/>
    <x v="7"/>
    <m/>
    <x v="2"/>
    <x v="0"/>
    <x v="1"/>
    <x v="0"/>
    <x v="0"/>
    <x v="1"/>
    <x v="0"/>
    <x v="5"/>
    <x v="3"/>
    <x v="0"/>
    <x v="3"/>
  </r>
  <r>
    <n v="201"/>
    <x v="8"/>
    <x v="8"/>
    <x v="8"/>
    <x v="8"/>
    <x v="8"/>
    <x v="8"/>
    <x v="1"/>
    <d v="1985-07-16T00:00:00"/>
    <x v="8"/>
    <m/>
    <x v="1"/>
    <x v="0"/>
    <x v="0"/>
    <x v="0"/>
    <x v="3"/>
    <x v="2"/>
    <x v="1"/>
    <x v="6"/>
    <x v="2"/>
    <x v="0"/>
    <x v="0"/>
  </r>
  <r>
    <n v="200"/>
    <x v="9"/>
    <x v="9"/>
    <x v="9"/>
    <x v="9"/>
    <x v="9"/>
    <x v="9"/>
    <x v="0"/>
    <d v="1974-02-19T00:00:00"/>
    <x v="9"/>
    <m/>
    <x v="0"/>
    <x v="0"/>
    <x v="1"/>
    <x v="0"/>
    <x v="0"/>
    <x v="2"/>
    <x v="0"/>
    <x v="7"/>
    <x v="2"/>
    <x v="0"/>
    <x v="0"/>
  </r>
  <r>
    <n v="199"/>
    <x v="10"/>
    <x v="10"/>
    <x v="10"/>
    <x v="10"/>
    <x v="10"/>
    <x v="10"/>
    <x v="0"/>
    <d v="1993-04-16T00:00:00"/>
    <x v="10"/>
    <m/>
    <x v="2"/>
    <x v="0"/>
    <x v="0"/>
    <x v="0"/>
    <x v="0"/>
    <x v="2"/>
    <x v="0"/>
    <x v="8"/>
    <x v="4"/>
    <x v="0"/>
    <x v="0"/>
  </r>
  <r>
    <n v="198"/>
    <x v="11"/>
    <x v="11"/>
    <x v="11"/>
    <x v="11"/>
    <x v="11"/>
    <x v="11"/>
    <x v="1"/>
    <d v="1962-01-09T00:00:00"/>
    <x v="11"/>
    <m/>
    <x v="1"/>
    <x v="1"/>
    <x v="0"/>
    <x v="0"/>
    <x v="3"/>
    <x v="1"/>
    <x v="0"/>
    <x v="3"/>
    <x v="5"/>
    <x v="0"/>
    <x v="4"/>
  </r>
  <r>
    <n v="197"/>
    <x v="12"/>
    <x v="12"/>
    <x v="12"/>
    <x v="12"/>
    <x v="12"/>
    <x v="12"/>
    <x v="1"/>
    <d v="1959-09-04T00:00:00"/>
    <x v="12"/>
    <m/>
    <x v="1"/>
    <x v="1"/>
    <x v="0"/>
    <x v="0"/>
    <x v="3"/>
    <x v="3"/>
    <x v="1"/>
    <x v="9"/>
    <x v="5"/>
    <x v="0"/>
    <x v="5"/>
  </r>
  <r>
    <n v="196"/>
    <x v="13"/>
    <x v="13"/>
    <x v="13"/>
    <x v="13"/>
    <x v="13"/>
    <x v="13"/>
    <x v="0"/>
    <d v="1983-07-07T00:00:00"/>
    <x v="1"/>
    <m/>
    <x v="0"/>
    <x v="0"/>
    <x v="0"/>
    <x v="0"/>
    <x v="0"/>
    <x v="3"/>
    <x v="0"/>
    <x v="10"/>
    <x v="5"/>
    <x v="0"/>
    <x v="0"/>
  </r>
  <r>
    <n v="195"/>
    <x v="14"/>
    <x v="14"/>
    <x v="14"/>
    <x v="14"/>
    <x v="14"/>
    <x v="14"/>
    <x v="1"/>
    <d v="1984-12-12T00:00:00"/>
    <x v="8"/>
    <m/>
    <x v="2"/>
    <x v="0"/>
    <x v="0"/>
    <x v="1"/>
    <x v="2"/>
    <x v="3"/>
    <x v="0"/>
    <x v="2"/>
    <x v="4"/>
    <x v="0"/>
    <x v="0"/>
  </r>
  <r>
    <n v="194"/>
    <x v="15"/>
    <x v="15"/>
    <x v="11"/>
    <x v="15"/>
    <x v="15"/>
    <x v="15"/>
    <x v="0"/>
    <d v="1960-12-05T00:00:00"/>
    <x v="13"/>
    <m/>
    <x v="1"/>
    <x v="1"/>
    <x v="0"/>
    <x v="0"/>
    <x v="3"/>
    <x v="1"/>
    <x v="1"/>
    <x v="11"/>
    <x v="4"/>
    <x v="0"/>
    <x v="6"/>
  </r>
  <r>
    <n v="193"/>
    <x v="16"/>
    <x v="16"/>
    <x v="15"/>
    <x v="16"/>
    <x v="16"/>
    <x v="16"/>
    <x v="0"/>
    <d v="1959-08-05T00:00:00"/>
    <x v="12"/>
    <m/>
    <x v="1"/>
    <x v="1"/>
    <x v="0"/>
    <x v="0"/>
    <x v="1"/>
    <x v="3"/>
    <x v="1"/>
    <x v="12"/>
    <x v="5"/>
    <x v="0"/>
    <x v="0"/>
  </r>
  <r>
    <n v="192"/>
    <x v="17"/>
    <x v="17"/>
    <x v="16"/>
    <x v="17"/>
    <x v="17"/>
    <x v="17"/>
    <x v="0"/>
    <d v="1972-03-11T00:00:00"/>
    <x v="14"/>
    <m/>
    <x v="1"/>
    <x v="0"/>
    <x v="0"/>
    <x v="0"/>
    <x v="1"/>
    <x v="1"/>
    <x v="1"/>
    <x v="13"/>
    <x v="6"/>
    <x v="0"/>
    <x v="0"/>
  </r>
  <r>
    <n v="191"/>
    <x v="18"/>
    <x v="18"/>
    <x v="17"/>
    <x v="18"/>
    <x v="18"/>
    <x v="18"/>
    <x v="1"/>
    <d v="1955-12-15T00:00:00"/>
    <x v="15"/>
    <m/>
    <x v="0"/>
    <x v="2"/>
    <x v="1"/>
    <x v="2"/>
    <x v="1"/>
    <x v="1"/>
    <x v="0"/>
    <x v="2"/>
    <x v="7"/>
    <x v="0"/>
    <x v="0"/>
  </r>
  <r>
    <n v="190"/>
    <x v="19"/>
    <x v="19"/>
    <x v="18"/>
    <x v="15"/>
    <x v="19"/>
    <x v="19"/>
    <x v="0"/>
    <d v="1975-05-27T00:00:00"/>
    <x v="5"/>
    <m/>
    <x v="1"/>
    <x v="0"/>
    <x v="1"/>
    <x v="1"/>
    <x v="2"/>
    <x v="3"/>
    <x v="0"/>
    <x v="14"/>
    <x v="2"/>
    <x v="0"/>
    <x v="7"/>
  </r>
  <r>
    <n v="189"/>
    <x v="20"/>
    <x v="20"/>
    <x v="19"/>
    <x v="19"/>
    <x v="20"/>
    <x v="20"/>
    <x v="1"/>
    <d v="1975-01-24T00:00:00"/>
    <x v="5"/>
    <m/>
    <x v="0"/>
    <x v="0"/>
    <x v="1"/>
    <x v="0"/>
    <x v="0"/>
    <x v="2"/>
    <x v="1"/>
    <x v="1"/>
    <x v="4"/>
    <x v="0"/>
    <x v="0"/>
  </r>
  <r>
    <n v="188"/>
    <x v="21"/>
    <x v="21"/>
    <x v="17"/>
    <x v="20"/>
    <x v="21"/>
    <x v="21"/>
    <x v="0"/>
    <d v="1989-02-27T00:00:00"/>
    <x v="16"/>
    <m/>
    <x v="0"/>
    <x v="2"/>
    <x v="2"/>
    <x v="1"/>
    <x v="1"/>
    <x v="3"/>
    <x v="0"/>
    <x v="15"/>
    <x v="8"/>
    <x v="0"/>
    <x v="0"/>
  </r>
  <r>
    <n v="187"/>
    <x v="22"/>
    <x v="22"/>
    <x v="20"/>
    <x v="21"/>
    <x v="22"/>
    <x v="22"/>
    <x v="1"/>
    <d v="1950-12-26T00:00:00"/>
    <x v="17"/>
    <m/>
    <x v="0"/>
    <x v="0"/>
    <x v="1"/>
    <x v="0"/>
    <x v="0"/>
    <x v="3"/>
    <x v="1"/>
    <x v="16"/>
    <x v="5"/>
    <x v="0"/>
    <x v="8"/>
  </r>
  <r>
    <n v="186"/>
    <x v="23"/>
    <x v="23"/>
    <x v="21"/>
    <x v="22"/>
    <x v="23"/>
    <x v="23"/>
    <x v="1"/>
    <d v="1962-11-12T00:00:00"/>
    <x v="11"/>
    <m/>
    <x v="0"/>
    <x v="1"/>
    <x v="0"/>
    <x v="1"/>
    <x v="0"/>
    <x v="0"/>
    <x v="1"/>
    <x v="2"/>
    <x v="2"/>
    <x v="0"/>
    <x v="9"/>
  </r>
  <r>
    <n v="185"/>
    <x v="24"/>
    <x v="24"/>
    <x v="22"/>
    <x v="23"/>
    <x v="24"/>
    <x v="24"/>
    <x v="1"/>
    <d v="1957-07-16T00:00:00"/>
    <x v="18"/>
    <m/>
    <x v="0"/>
    <x v="1"/>
    <x v="0"/>
    <x v="0"/>
    <x v="3"/>
    <x v="1"/>
    <x v="1"/>
    <x v="3"/>
    <x v="5"/>
    <x v="0"/>
    <x v="10"/>
  </r>
  <r>
    <n v="184"/>
    <x v="25"/>
    <x v="25"/>
    <x v="23"/>
    <x v="24"/>
    <x v="25"/>
    <x v="25"/>
    <x v="0"/>
    <d v="1963-03-07T00:00:00"/>
    <x v="19"/>
    <m/>
    <x v="2"/>
    <x v="0"/>
    <x v="1"/>
    <x v="0"/>
    <x v="0"/>
    <x v="3"/>
    <x v="0"/>
    <x v="17"/>
    <x v="2"/>
    <x v="0"/>
    <x v="11"/>
  </r>
  <r>
    <n v="183"/>
    <x v="26"/>
    <x v="26"/>
    <x v="24"/>
    <x v="25"/>
    <x v="26"/>
    <x v="26"/>
    <x v="0"/>
    <d v="1983-12-15T00:00:00"/>
    <x v="20"/>
    <m/>
    <x v="0"/>
    <x v="0"/>
    <x v="0"/>
    <x v="0"/>
    <x v="0"/>
    <x v="3"/>
    <x v="0"/>
    <x v="12"/>
    <x v="5"/>
    <x v="0"/>
    <x v="12"/>
  </r>
  <r>
    <n v="182"/>
    <x v="27"/>
    <x v="27"/>
    <x v="8"/>
    <x v="26"/>
    <x v="27"/>
    <x v="27"/>
    <x v="1"/>
    <d v="1947-07-09T00:00:00"/>
    <x v="21"/>
    <m/>
    <x v="1"/>
    <x v="1"/>
    <x v="0"/>
    <x v="0"/>
    <x v="2"/>
    <x v="1"/>
    <x v="1"/>
    <x v="2"/>
    <x v="4"/>
    <x v="0"/>
    <x v="13"/>
  </r>
  <r>
    <n v="181"/>
    <x v="28"/>
    <x v="28"/>
    <x v="25"/>
    <x v="27"/>
    <x v="28"/>
    <x v="28"/>
    <x v="1"/>
    <d v="1978-10-11T00:00:00"/>
    <x v="22"/>
    <m/>
    <x v="0"/>
    <x v="0"/>
    <x v="1"/>
    <x v="0"/>
    <x v="2"/>
    <x v="3"/>
    <x v="0"/>
    <x v="2"/>
    <x v="3"/>
    <x v="0"/>
    <x v="0"/>
  </r>
  <r>
    <n v="180"/>
    <x v="29"/>
    <x v="29"/>
    <x v="26"/>
    <x v="28"/>
    <x v="29"/>
    <x v="29"/>
    <x v="0"/>
    <d v="1996-10-05T00:00:00"/>
    <x v="23"/>
    <m/>
    <x v="0"/>
    <x v="0"/>
    <x v="1"/>
    <x v="0"/>
    <x v="0"/>
    <x v="3"/>
    <x v="0"/>
    <x v="2"/>
    <x v="3"/>
    <x v="0"/>
    <x v="0"/>
  </r>
  <r>
    <n v="179"/>
    <x v="30"/>
    <x v="30"/>
    <x v="27"/>
    <x v="29"/>
    <x v="30"/>
    <x v="30"/>
    <x v="0"/>
    <d v="1957-08-25T00:00:00"/>
    <x v="18"/>
    <m/>
    <x v="1"/>
    <x v="1"/>
    <x v="0"/>
    <x v="0"/>
    <x v="2"/>
    <x v="2"/>
    <x v="1"/>
    <x v="18"/>
    <x v="9"/>
    <x v="2"/>
    <x v="14"/>
  </r>
  <r>
    <n v="178"/>
    <x v="31"/>
    <x v="31"/>
    <x v="28"/>
    <x v="30"/>
    <x v="31"/>
    <x v="31"/>
    <x v="1"/>
    <d v="1968-12-30T00:00:00"/>
    <x v="24"/>
    <m/>
    <x v="0"/>
    <x v="0"/>
    <x v="1"/>
    <x v="0"/>
    <x v="0"/>
    <x v="3"/>
    <x v="0"/>
    <x v="2"/>
    <x v="4"/>
    <x v="0"/>
    <x v="0"/>
  </r>
  <r>
    <n v="177"/>
    <x v="32"/>
    <x v="32"/>
    <x v="29"/>
    <x v="31"/>
    <x v="32"/>
    <x v="32"/>
    <x v="1"/>
    <d v="1940-02-23T00:00:00"/>
    <x v="25"/>
    <m/>
    <x v="1"/>
    <x v="0"/>
    <x v="0"/>
    <x v="0"/>
    <x v="0"/>
    <x v="0"/>
    <x v="1"/>
    <x v="16"/>
    <x v="6"/>
    <x v="0"/>
    <x v="15"/>
  </r>
  <r>
    <n v="176"/>
    <x v="33"/>
    <x v="33"/>
    <x v="30"/>
    <x v="32"/>
    <x v="33"/>
    <x v="33"/>
    <x v="0"/>
    <d v="1987-10-09T00:00:00"/>
    <x v="26"/>
    <m/>
    <x v="1"/>
    <x v="1"/>
    <x v="0"/>
    <x v="0"/>
    <x v="0"/>
    <x v="3"/>
    <x v="0"/>
    <x v="19"/>
    <x v="2"/>
    <x v="0"/>
    <x v="0"/>
  </r>
  <r>
    <n v="175"/>
    <x v="34"/>
    <x v="34"/>
    <x v="31"/>
    <x v="33"/>
    <x v="34"/>
    <x v="34"/>
    <x v="1"/>
    <d v="1979-08-30T00:00:00"/>
    <x v="27"/>
    <m/>
    <x v="1"/>
    <x v="2"/>
    <x v="1"/>
    <x v="2"/>
    <x v="0"/>
    <x v="0"/>
    <x v="0"/>
    <x v="2"/>
    <x v="3"/>
    <x v="0"/>
    <x v="16"/>
  </r>
  <r>
    <n v="174"/>
    <x v="35"/>
    <x v="35"/>
    <x v="24"/>
    <x v="34"/>
    <x v="35"/>
    <x v="35"/>
    <x v="1"/>
    <d v="1974-06-01T00:00:00"/>
    <x v="9"/>
    <m/>
    <x v="1"/>
    <x v="0"/>
    <x v="0"/>
    <x v="0"/>
    <x v="0"/>
    <x v="3"/>
    <x v="0"/>
    <x v="20"/>
    <x v="2"/>
    <x v="0"/>
    <x v="17"/>
  </r>
  <r>
    <n v="173"/>
    <x v="36"/>
    <x v="36"/>
    <x v="32"/>
    <x v="35"/>
    <x v="36"/>
    <x v="36"/>
    <x v="1"/>
    <d v="1988-01-04T00:00:00"/>
    <x v="28"/>
    <m/>
    <x v="2"/>
    <x v="0"/>
    <x v="1"/>
    <x v="0"/>
    <x v="3"/>
    <x v="3"/>
    <x v="1"/>
    <x v="21"/>
    <x v="10"/>
    <x v="0"/>
    <x v="0"/>
  </r>
  <r>
    <n v="172"/>
    <x v="37"/>
    <x v="37"/>
    <x v="33"/>
    <x v="36"/>
    <x v="37"/>
    <x v="37"/>
    <x v="0"/>
    <d v="1956-09-19T00:00:00"/>
    <x v="15"/>
    <m/>
    <x v="1"/>
    <x v="1"/>
    <x v="1"/>
    <x v="2"/>
    <x v="2"/>
    <x v="2"/>
    <x v="1"/>
    <x v="12"/>
    <x v="5"/>
    <x v="0"/>
    <x v="18"/>
  </r>
  <r>
    <n v="171"/>
    <x v="38"/>
    <x v="38"/>
    <x v="17"/>
    <x v="37"/>
    <x v="38"/>
    <x v="38"/>
    <x v="1"/>
    <d v="1971-01-20T00:00:00"/>
    <x v="29"/>
    <m/>
    <x v="0"/>
    <x v="1"/>
    <x v="1"/>
    <x v="0"/>
    <x v="0"/>
    <x v="3"/>
    <x v="1"/>
    <x v="3"/>
    <x v="2"/>
    <x v="0"/>
    <x v="19"/>
  </r>
  <r>
    <n v="170"/>
    <x v="39"/>
    <x v="39"/>
    <x v="34"/>
    <x v="38"/>
    <x v="39"/>
    <x v="39"/>
    <x v="0"/>
    <d v="1984-12-25T00:00:00"/>
    <x v="8"/>
    <m/>
    <x v="0"/>
    <x v="0"/>
    <x v="1"/>
    <x v="0"/>
    <x v="1"/>
    <x v="2"/>
    <x v="0"/>
    <x v="12"/>
    <x v="5"/>
    <x v="0"/>
    <x v="20"/>
  </r>
  <r>
    <n v="169"/>
    <x v="40"/>
    <x v="40"/>
    <x v="35"/>
    <x v="39"/>
    <x v="40"/>
    <x v="40"/>
    <x v="1"/>
    <d v="1991-12-06T00:00:00"/>
    <x v="30"/>
    <m/>
    <x v="0"/>
    <x v="0"/>
    <x v="1"/>
    <x v="1"/>
    <x v="0"/>
    <x v="2"/>
    <x v="0"/>
    <x v="2"/>
    <x v="4"/>
    <x v="0"/>
    <x v="0"/>
  </r>
  <r>
    <n v="168"/>
    <x v="41"/>
    <x v="41"/>
    <x v="36"/>
    <x v="40"/>
    <x v="41"/>
    <x v="41"/>
    <x v="0"/>
    <d v="1971-08-09T00:00:00"/>
    <x v="29"/>
    <m/>
    <x v="0"/>
    <x v="0"/>
    <x v="1"/>
    <x v="0"/>
    <x v="2"/>
    <x v="2"/>
    <x v="0"/>
    <x v="15"/>
    <x v="3"/>
    <x v="0"/>
    <x v="0"/>
  </r>
  <r>
    <n v="167"/>
    <x v="42"/>
    <x v="42"/>
    <x v="37"/>
    <x v="41"/>
    <x v="42"/>
    <x v="42"/>
    <x v="0"/>
    <d v="1989-07-01T00:00:00"/>
    <x v="16"/>
    <m/>
    <x v="2"/>
    <x v="0"/>
    <x v="1"/>
    <x v="0"/>
    <x v="1"/>
    <x v="3"/>
    <x v="0"/>
    <x v="2"/>
    <x v="11"/>
    <x v="0"/>
    <x v="0"/>
  </r>
  <r>
    <n v="166"/>
    <x v="43"/>
    <x v="43"/>
    <x v="38"/>
    <x v="42"/>
    <x v="43"/>
    <x v="43"/>
    <x v="0"/>
    <d v="1971-07-24T00:00:00"/>
    <x v="29"/>
    <m/>
    <x v="1"/>
    <x v="1"/>
    <x v="0"/>
    <x v="3"/>
    <x v="0"/>
    <x v="2"/>
    <x v="0"/>
    <x v="12"/>
    <x v="5"/>
    <x v="0"/>
    <x v="0"/>
  </r>
  <r>
    <n v="165"/>
    <x v="44"/>
    <x v="44"/>
    <x v="39"/>
    <x v="43"/>
    <x v="44"/>
    <x v="44"/>
    <x v="0"/>
    <d v="1976-03-09T00:00:00"/>
    <x v="4"/>
    <m/>
    <x v="1"/>
    <x v="0"/>
    <x v="1"/>
    <x v="0"/>
    <x v="1"/>
    <x v="0"/>
    <x v="0"/>
    <x v="2"/>
    <x v="12"/>
    <x v="0"/>
    <x v="0"/>
  </r>
  <r>
    <n v="164"/>
    <x v="45"/>
    <x v="45"/>
    <x v="40"/>
    <x v="44"/>
    <x v="45"/>
    <x v="45"/>
    <x v="0"/>
    <d v="1978-04-27T00:00:00"/>
    <x v="22"/>
    <m/>
    <x v="0"/>
    <x v="2"/>
    <x v="2"/>
    <x v="0"/>
    <x v="0"/>
    <x v="3"/>
    <x v="0"/>
    <x v="2"/>
    <x v="2"/>
    <x v="0"/>
    <x v="0"/>
  </r>
  <r>
    <n v="163"/>
    <x v="46"/>
    <x v="46"/>
    <x v="41"/>
    <x v="45"/>
    <x v="46"/>
    <x v="46"/>
    <x v="0"/>
    <d v="1972-03-18T00:00:00"/>
    <x v="14"/>
    <m/>
    <x v="1"/>
    <x v="0"/>
    <x v="1"/>
    <x v="0"/>
    <x v="0"/>
    <x v="0"/>
    <x v="0"/>
    <x v="2"/>
    <x v="3"/>
    <x v="0"/>
    <x v="0"/>
  </r>
  <r>
    <n v="162"/>
    <x v="47"/>
    <x v="47"/>
    <x v="42"/>
    <x v="46"/>
    <x v="47"/>
    <x v="47"/>
    <x v="1"/>
    <d v="1964-01-15T00:00:00"/>
    <x v="31"/>
    <m/>
    <x v="0"/>
    <x v="0"/>
    <x v="2"/>
    <x v="0"/>
    <x v="0"/>
    <x v="3"/>
    <x v="1"/>
    <x v="3"/>
    <x v="2"/>
    <x v="0"/>
    <x v="21"/>
  </r>
  <r>
    <n v="161"/>
    <x v="48"/>
    <x v="48"/>
    <x v="43"/>
    <x v="47"/>
    <x v="48"/>
    <x v="48"/>
    <x v="1"/>
    <d v="1953-01-23T00:00:00"/>
    <x v="3"/>
    <m/>
    <x v="0"/>
    <x v="1"/>
    <x v="0"/>
    <x v="2"/>
    <x v="1"/>
    <x v="3"/>
    <x v="1"/>
    <x v="22"/>
    <x v="13"/>
    <x v="0"/>
    <x v="22"/>
  </r>
  <r>
    <n v="160"/>
    <x v="49"/>
    <x v="49"/>
    <x v="44"/>
    <x v="48"/>
    <x v="49"/>
    <x v="49"/>
    <x v="1"/>
    <d v="1985-01-05T00:00:00"/>
    <x v="8"/>
    <m/>
    <x v="0"/>
    <x v="1"/>
    <x v="0"/>
    <x v="0"/>
    <x v="2"/>
    <x v="2"/>
    <x v="1"/>
    <x v="2"/>
    <x v="9"/>
    <x v="3"/>
    <x v="23"/>
  </r>
  <r>
    <n v="159"/>
    <x v="50"/>
    <x v="50"/>
    <x v="45"/>
    <x v="49"/>
    <x v="50"/>
    <x v="50"/>
    <x v="0"/>
    <d v="1981-03-20T00:00:00"/>
    <x v="32"/>
    <m/>
    <x v="1"/>
    <x v="0"/>
    <x v="0"/>
    <x v="0"/>
    <x v="2"/>
    <x v="3"/>
    <x v="1"/>
    <x v="23"/>
    <x v="14"/>
    <x v="0"/>
    <x v="0"/>
  </r>
  <r>
    <n v="158"/>
    <x v="51"/>
    <x v="51"/>
    <x v="46"/>
    <x v="50"/>
    <x v="51"/>
    <x v="51"/>
    <x v="1"/>
    <d v="1954-09-11T00:00:00"/>
    <x v="33"/>
    <m/>
    <x v="0"/>
    <x v="0"/>
    <x v="1"/>
    <x v="1"/>
    <x v="2"/>
    <x v="2"/>
    <x v="1"/>
    <x v="24"/>
    <x v="15"/>
    <x v="0"/>
    <x v="24"/>
  </r>
  <r>
    <n v="157"/>
    <x v="52"/>
    <x v="52"/>
    <x v="47"/>
    <x v="51"/>
    <x v="52"/>
    <x v="52"/>
    <x v="1"/>
    <d v="1987-07-31T00:00:00"/>
    <x v="26"/>
    <m/>
    <x v="0"/>
    <x v="0"/>
    <x v="0"/>
    <x v="0"/>
    <x v="1"/>
    <x v="3"/>
    <x v="0"/>
    <x v="2"/>
    <x v="16"/>
    <x v="0"/>
    <x v="0"/>
  </r>
  <r>
    <n v="156"/>
    <x v="53"/>
    <x v="53"/>
    <x v="40"/>
    <x v="52"/>
    <x v="53"/>
    <x v="53"/>
    <x v="0"/>
    <d v="1988-09-22T00:00:00"/>
    <x v="28"/>
    <m/>
    <x v="0"/>
    <x v="0"/>
    <x v="1"/>
    <x v="0"/>
    <x v="1"/>
    <x v="3"/>
    <x v="0"/>
    <x v="5"/>
    <x v="5"/>
    <x v="0"/>
    <x v="0"/>
  </r>
  <r>
    <n v="155"/>
    <x v="54"/>
    <x v="54"/>
    <x v="48"/>
    <x v="53"/>
    <x v="54"/>
    <x v="54"/>
    <x v="1"/>
    <d v="1972-09-28T00:00:00"/>
    <x v="14"/>
    <m/>
    <x v="1"/>
    <x v="0"/>
    <x v="1"/>
    <x v="2"/>
    <x v="0"/>
    <x v="2"/>
    <x v="0"/>
    <x v="2"/>
    <x v="6"/>
    <x v="0"/>
    <x v="0"/>
  </r>
  <r>
    <n v="154"/>
    <x v="55"/>
    <x v="55"/>
    <x v="49"/>
    <x v="54"/>
    <x v="55"/>
    <x v="55"/>
    <x v="0"/>
    <d v="1967-02-04T00:00:00"/>
    <x v="34"/>
    <m/>
    <x v="1"/>
    <x v="0"/>
    <x v="0"/>
    <x v="0"/>
    <x v="0"/>
    <x v="3"/>
    <x v="0"/>
    <x v="25"/>
    <x v="17"/>
    <x v="0"/>
    <x v="0"/>
  </r>
  <r>
    <n v="153"/>
    <x v="56"/>
    <x v="56"/>
    <x v="50"/>
    <x v="55"/>
    <x v="56"/>
    <x v="56"/>
    <x v="1"/>
    <d v="1963-08-21T00:00:00"/>
    <x v="19"/>
    <m/>
    <x v="0"/>
    <x v="1"/>
    <x v="1"/>
    <x v="0"/>
    <x v="0"/>
    <x v="3"/>
    <x v="1"/>
    <x v="2"/>
    <x v="9"/>
    <x v="4"/>
    <x v="25"/>
  </r>
  <r>
    <n v="152"/>
    <x v="57"/>
    <x v="57"/>
    <x v="51"/>
    <x v="56"/>
    <x v="57"/>
    <x v="57"/>
    <x v="1"/>
    <d v="1981-01-23T00:00:00"/>
    <x v="32"/>
    <m/>
    <x v="1"/>
    <x v="0"/>
    <x v="2"/>
    <x v="0"/>
    <x v="0"/>
    <x v="0"/>
    <x v="1"/>
    <x v="2"/>
    <x v="18"/>
    <x v="0"/>
    <x v="0"/>
  </r>
  <r>
    <n v="151"/>
    <x v="58"/>
    <x v="58"/>
    <x v="52"/>
    <x v="57"/>
    <x v="58"/>
    <x v="58"/>
    <x v="0"/>
    <d v="1990-03-11T00:00:00"/>
    <x v="35"/>
    <m/>
    <x v="0"/>
    <x v="0"/>
    <x v="0"/>
    <x v="0"/>
    <x v="0"/>
    <x v="3"/>
    <x v="0"/>
    <x v="26"/>
    <x v="2"/>
    <x v="0"/>
    <x v="0"/>
  </r>
  <r>
    <n v="150"/>
    <x v="59"/>
    <x v="59"/>
    <x v="53"/>
    <x v="58"/>
    <x v="59"/>
    <x v="59"/>
    <x v="0"/>
    <d v="1980-12-08T00:00:00"/>
    <x v="32"/>
    <m/>
    <x v="2"/>
    <x v="0"/>
    <x v="2"/>
    <x v="0"/>
    <x v="2"/>
    <x v="3"/>
    <x v="0"/>
    <x v="10"/>
    <x v="5"/>
    <x v="0"/>
    <x v="0"/>
  </r>
  <r>
    <n v="149"/>
    <x v="60"/>
    <x v="60"/>
    <x v="54"/>
    <x v="6"/>
    <x v="60"/>
    <x v="60"/>
    <x v="0"/>
    <d v="1967-01-16T00:00:00"/>
    <x v="34"/>
    <m/>
    <x v="0"/>
    <x v="0"/>
    <x v="1"/>
    <x v="1"/>
    <x v="0"/>
    <x v="0"/>
    <x v="1"/>
    <x v="27"/>
    <x v="5"/>
    <x v="0"/>
    <x v="0"/>
  </r>
  <r>
    <n v="148"/>
    <x v="61"/>
    <x v="61"/>
    <x v="55"/>
    <x v="59"/>
    <x v="61"/>
    <x v="61"/>
    <x v="0"/>
    <d v="1974-07-08T00:00:00"/>
    <x v="9"/>
    <m/>
    <x v="2"/>
    <x v="1"/>
    <x v="0"/>
    <x v="0"/>
    <x v="3"/>
    <x v="1"/>
    <x v="1"/>
    <x v="5"/>
    <x v="7"/>
    <x v="0"/>
    <x v="0"/>
  </r>
  <r>
    <n v="147"/>
    <x v="62"/>
    <x v="62"/>
    <x v="56"/>
    <x v="60"/>
    <x v="62"/>
    <x v="62"/>
    <x v="1"/>
    <d v="1977-03-18T00:00:00"/>
    <x v="36"/>
    <m/>
    <x v="0"/>
    <x v="0"/>
    <x v="0"/>
    <x v="0"/>
    <x v="0"/>
    <x v="3"/>
    <x v="0"/>
    <x v="24"/>
    <x v="4"/>
    <x v="0"/>
    <x v="0"/>
  </r>
  <r>
    <n v="146"/>
    <x v="63"/>
    <x v="63"/>
    <x v="56"/>
    <x v="61"/>
    <x v="63"/>
    <x v="63"/>
    <x v="0"/>
    <d v="1986-08-12T00:00:00"/>
    <x v="0"/>
    <m/>
    <x v="1"/>
    <x v="1"/>
    <x v="0"/>
    <x v="0"/>
    <x v="2"/>
    <x v="3"/>
    <x v="0"/>
    <x v="28"/>
    <x v="2"/>
    <x v="0"/>
    <x v="0"/>
  </r>
  <r>
    <n v="145"/>
    <x v="64"/>
    <x v="64"/>
    <x v="57"/>
    <x v="62"/>
    <x v="64"/>
    <x v="64"/>
    <x v="1"/>
    <d v="1947-01-02T00:00:00"/>
    <x v="21"/>
    <m/>
    <x v="1"/>
    <x v="0"/>
    <x v="1"/>
    <x v="2"/>
    <x v="0"/>
    <x v="2"/>
    <x v="0"/>
    <x v="2"/>
    <x v="3"/>
    <x v="0"/>
    <x v="0"/>
  </r>
  <r>
    <n v="144"/>
    <x v="65"/>
    <x v="65"/>
    <x v="58"/>
    <x v="63"/>
    <x v="65"/>
    <x v="65"/>
    <x v="0"/>
    <d v="1963-04-04T00:00:00"/>
    <x v="19"/>
    <m/>
    <x v="0"/>
    <x v="0"/>
    <x v="0"/>
    <x v="0"/>
    <x v="0"/>
    <x v="2"/>
    <x v="0"/>
    <x v="11"/>
    <x v="2"/>
    <x v="0"/>
    <x v="26"/>
  </r>
  <r>
    <n v="143"/>
    <x v="66"/>
    <x v="66"/>
    <x v="59"/>
    <x v="64"/>
    <x v="66"/>
    <x v="66"/>
    <x v="1"/>
    <d v="1971-03-19T00:00:00"/>
    <x v="29"/>
    <m/>
    <x v="0"/>
    <x v="2"/>
    <x v="1"/>
    <x v="0"/>
    <x v="0"/>
    <x v="2"/>
    <x v="0"/>
    <x v="2"/>
    <x v="19"/>
    <x v="0"/>
    <x v="0"/>
  </r>
  <r>
    <n v="142"/>
    <x v="67"/>
    <x v="67"/>
    <x v="8"/>
    <x v="65"/>
    <x v="67"/>
    <x v="67"/>
    <x v="0"/>
    <d v="1985-03-25T00:00:00"/>
    <x v="8"/>
    <m/>
    <x v="0"/>
    <x v="0"/>
    <x v="0"/>
    <x v="0"/>
    <x v="1"/>
    <x v="3"/>
    <x v="0"/>
    <x v="29"/>
    <x v="5"/>
    <x v="0"/>
    <x v="0"/>
  </r>
  <r>
    <n v="141"/>
    <x v="68"/>
    <x v="68"/>
    <x v="60"/>
    <x v="66"/>
    <x v="68"/>
    <x v="68"/>
    <x v="0"/>
    <d v="1973-05-26T00:00:00"/>
    <x v="6"/>
    <m/>
    <x v="1"/>
    <x v="1"/>
    <x v="0"/>
    <x v="0"/>
    <x v="0"/>
    <x v="3"/>
    <x v="1"/>
    <x v="30"/>
    <x v="8"/>
    <x v="0"/>
    <x v="0"/>
  </r>
  <r>
    <n v="140"/>
    <x v="69"/>
    <x v="69"/>
    <x v="61"/>
    <x v="67"/>
    <x v="69"/>
    <x v="69"/>
    <x v="0"/>
    <d v="1975-12-11T00:00:00"/>
    <x v="4"/>
    <m/>
    <x v="1"/>
    <x v="2"/>
    <x v="0"/>
    <x v="0"/>
    <x v="1"/>
    <x v="2"/>
    <x v="0"/>
    <x v="12"/>
    <x v="5"/>
    <x v="0"/>
    <x v="0"/>
  </r>
  <r>
    <n v="139"/>
    <x v="70"/>
    <x v="70"/>
    <x v="62"/>
    <x v="68"/>
    <x v="70"/>
    <x v="70"/>
    <x v="0"/>
    <d v="1970-05-24T00:00:00"/>
    <x v="37"/>
    <m/>
    <x v="0"/>
    <x v="0"/>
    <x v="1"/>
    <x v="0"/>
    <x v="0"/>
    <x v="3"/>
    <x v="0"/>
    <x v="15"/>
    <x v="4"/>
    <x v="0"/>
    <x v="0"/>
  </r>
  <r>
    <n v="138"/>
    <x v="71"/>
    <x v="71"/>
    <x v="63"/>
    <x v="69"/>
    <x v="71"/>
    <x v="71"/>
    <x v="0"/>
    <d v="1977-01-27T00:00:00"/>
    <x v="36"/>
    <m/>
    <x v="0"/>
    <x v="0"/>
    <x v="2"/>
    <x v="3"/>
    <x v="1"/>
    <x v="2"/>
    <x v="1"/>
    <x v="0"/>
    <x v="5"/>
    <x v="0"/>
    <x v="0"/>
  </r>
  <r>
    <n v="137"/>
    <x v="72"/>
    <x v="72"/>
    <x v="64"/>
    <x v="70"/>
    <x v="72"/>
    <x v="72"/>
    <x v="0"/>
    <d v="1989-11-07T00:00:00"/>
    <x v="16"/>
    <m/>
    <x v="1"/>
    <x v="2"/>
    <x v="2"/>
    <x v="3"/>
    <x v="0"/>
    <x v="0"/>
    <x v="0"/>
    <x v="2"/>
    <x v="3"/>
    <x v="0"/>
    <x v="0"/>
  </r>
  <r>
    <n v="136"/>
    <x v="73"/>
    <x v="73"/>
    <x v="65"/>
    <x v="71"/>
    <x v="73"/>
    <x v="73"/>
    <x v="0"/>
    <d v="1986-10-01T00:00:00"/>
    <x v="0"/>
    <m/>
    <x v="0"/>
    <x v="0"/>
    <x v="1"/>
    <x v="0"/>
    <x v="0"/>
    <x v="3"/>
    <x v="0"/>
    <x v="2"/>
    <x v="2"/>
    <x v="0"/>
    <x v="27"/>
  </r>
  <r>
    <n v="135"/>
    <x v="74"/>
    <x v="74"/>
    <x v="66"/>
    <x v="72"/>
    <x v="74"/>
    <x v="74"/>
    <x v="0"/>
    <d v="1972-03-01T00:00:00"/>
    <x v="14"/>
    <m/>
    <x v="0"/>
    <x v="0"/>
    <x v="0"/>
    <x v="0"/>
    <x v="0"/>
    <x v="2"/>
    <x v="0"/>
    <x v="16"/>
    <x v="3"/>
    <x v="0"/>
    <x v="28"/>
  </r>
  <r>
    <n v="134"/>
    <x v="75"/>
    <x v="75"/>
    <x v="67"/>
    <x v="73"/>
    <x v="75"/>
    <x v="75"/>
    <x v="0"/>
    <d v="1980-08-21T00:00:00"/>
    <x v="38"/>
    <m/>
    <x v="0"/>
    <x v="0"/>
    <x v="0"/>
    <x v="0"/>
    <x v="1"/>
    <x v="0"/>
    <x v="0"/>
    <x v="2"/>
    <x v="9"/>
    <x v="5"/>
    <x v="0"/>
  </r>
  <r>
    <n v="133"/>
    <x v="76"/>
    <x v="76"/>
    <x v="14"/>
    <x v="74"/>
    <x v="76"/>
    <x v="76"/>
    <x v="1"/>
    <d v="1963-04-15T00:00:00"/>
    <x v="19"/>
    <m/>
    <x v="0"/>
    <x v="0"/>
    <x v="1"/>
    <x v="0"/>
    <x v="1"/>
    <x v="3"/>
    <x v="0"/>
    <x v="3"/>
    <x v="5"/>
    <x v="0"/>
    <x v="0"/>
  </r>
  <r>
    <n v="132"/>
    <x v="77"/>
    <x v="77"/>
    <x v="51"/>
    <x v="75"/>
    <x v="77"/>
    <x v="77"/>
    <x v="1"/>
    <d v="1948-02-13T00:00:00"/>
    <x v="39"/>
    <m/>
    <x v="2"/>
    <x v="1"/>
    <x v="0"/>
    <x v="0"/>
    <x v="3"/>
    <x v="1"/>
    <x v="1"/>
    <x v="20"/>
    <x v="4"/>
    <x v="0"/>
    <x v="0"/>
  </r>
  <r>
    <n v="131"/>
    <x v="78"/>
    <x v="78"/>
    <x v="68"/>
    <x v="76"/>
    <x v="78"/>
    <x v="78"/>
    <x v="0"/>
    <d v="1995-11-27T00:00:00"/>
    <x v="23"/>
    <m/>
    <x v="0"/>
    <x v="2"/>
    <x v="1"/>
    <x v="0"/>
    <x v="1"/>
    <x v="2"/>
    <x v="0"/>
    <x v="2"/>
    <x v="10"/>
    <x v="0"/>
    <x v="0"/>
  </r>
  <r>
    <n v="130"/>
    <x v="79"/>
    <x v="79"/>
    <x v="69"/>
    <x v="77"/>
    <x v="79"/>
    <x v="79"/>
    <x v="0"/>
    <d v="1965-01-01T00:00:00"/>
    <x v="40"/>
    <m/>
    <x v="0"/>
    <x v="0"/>
    <x v="0"/>
    <x v="0"/>
    <x v="0"/>
    <x v="3"/>
    <x v="0"/>
    <x v="0"/>
    <x v="18"/>
    <x v="0"/>
    <x v="0"/>
  </r>
  <r>
    <n v="129"/>
    <x v="80"/>
    <x v="80"/>
    <x v="70"/>
    <x v="78"/>
    <x v="80"/>
    <x v="80"/>
    <x v="0"/>
    <d v="1970-04-12T00:00:00"/>
    <x v="37"/>
    <m/>
    <x v="0"/>
    <x v="0"/>
    <x v="1"/>
    <x v="0"/>
    <x v="0"/>
    <x v="3"/>
    <x v="0"/>
    <x v="25"/>
    <x v="18"/>
    <x v="0"/>
    <x v="0"/>
  </r>
  <r>
    <n v="128"/>
    <x v="81"/>
    <x v="81"/>
    <x v="71"/>
    <x v="79"/>
    <x v="81"/>
    <x v="81"/>
    <x v="0"/>
    <d v="1977-09-19T00:00:00"/>
    <x v="36"/>
    <m/>
    <x v="1"/>
    <x v="0"/>
    <x v="0"/>
    <x v="0"/>
    <x v="2"/>
    <x v="3"/>
    <x v="0"/>
    <x v="2"/>
    <x v="3"/>
    <x v="0"/>
    <x v="0"/>
  </r>
  <r>
    <n v="127"/>
    <x v="82"/>
    <x v="82"/>
    <x v="8"/>
    <x v="80"/>
    <x v="82"/>
    <x v="82"/>
    <x v="0"/>
    <d v="1973-05-30T00:00:00"/>
    <x v="6"/>
    <m/>
    <x v="1"/>
    <x v="0"/>
    <x v="1"/>
    <x v="0"/>
    <x v="0"/>
    <x v="2"/>
    <x v="0"/>
    <x v="31"/>
    <x v="5"/>
    <x v="0"/>
    <x v="29"/>
  </r>
  <r>
    <n v="126"/>
    <x v="83"/>
    <x v="83"/>
    <x v="72"/>
    <x v="81"/>
    <x v="83"/>
    <x v="83"/>
    <x v="1"/>
    <d v="1979-08-14T00:00:00"/>
    <x v="27"/>
    <m/>
    <x v="0"/>
    <x v="0"/>
    <x v="0"/>
    <x v="0"/>
    <x v="2"/>
    <x v="2"/>
    <x v="1"/>
    <x v="24"/>
    <x v="20"/>
    <x v="0"/>
    <x v="30"/>
  </r>
  <r>
    <n v="125"/>
    <x v="84"/>
    <x v="84"/>
    <x v="73"/>
    <x v="82"/>
    <x v="84"/>
    <x v="84"/>
    <x v="1"/>
    <d v="1972-06-12T00:00:00"/>
    <x v="14"/>
    <m/>
    <x v="1"/>
    <x v="0"/>
    <x v="1"/>
    <x v="0"/>
    <x v="0"/>
    <x v="2"/>
    <x v="1"/>
    <x v="32"/>
    <x v="5"/>
    <x v="0"/>
    <x v="0"/>
  </r>
  <r>
    <n v="124"/>
    <x v="85"/>
    <x v="85"/>
    <x v="74"/>
    <x v="83"/>
    <x v="85"/>
    <x v="85"/>
    <x v="0"/>
    <d v="1981-10-15T00:00:00"/>
    <x v="32"/>
    <m/>
    <x v="2"/>
    <x v="0"/>
    <x v="0"/>
    <x v="3"/>
    <x v="0"/>
    <x v="2"/>
    <x v="1"/>
    <x v="2"/>
    <x v="3"/>
    <x v="0"/>
    <x v="0"/>
  </r>
  <r>
    <n v="123"/>
    <x v="86"/>
    <x v="86"/>
    <x v="75"/>
    <x v="84"/>
    <x v="86"/>
    <x v="86"/>
    <x v="0"/>
    <d v="1979-05-05T00:00:00"/>
    <x v="27"/>
    <m/>
    <x v="1"/>
    <x v="0"/>
    <x v="0"/>
    <x v="0"/>
    <x v="0"/>
    <x v="2"/>
    <x v="0"/>
    <x v="33"/>
    <x v="7"/>
    <x v="0"/>
    <x v="31"/>
  </r>
  <r>
    <n v="122"/>
    <x v="87"/>
    <x v="87"/>
    <x v="57"/>
    <x v="85"/>
    <x v="87"/>
    <x v="87"/>
    <x v="0"/>
    <d v="1961-09-16T00:00:00"/>
    <x v="13"/>
    <m/>
    <x v="1"/>
    <x v="1"/>
    <x v="0"/>
    <x v="0"/>
    <x v="0"/>
    <x v="3"/>
    <x v="1"/>
    <x v="3"/>
    <x v="2"/>
    <x v="0"/>
    <x v="32"/>
  </r>
  <r>
    <n v="121"/>
    <x v="88"/>
    <x v="88"/>
    <x v="76"/>
    <x v="86"/>
    <x v="88"/>
    <x v="88"/>
    <x v="1"/>
    <d v="1969-08-28T00:00:00"/>
    <x v="24"/>
    <m/>
    <x v="1"/>
    <x v="0"/>
    <x v="1"/>
    <x v="0"/>
    <x v="2"/>
    <x v="2"/>
    <x v="1"/>
    <x v="2"/>
    <x v="3"/>
    <x v="0"/>
    <x v="0"/>
  </r>
  <r>
    <n v="120"/>
    <x v="89"/>
    <x v="89"/>
    <x v="77"/>
    <x v="87"/>
    <x v="89"/>
    <x v="89"/>
    <x v="1"/>
    <d v="1983-10-06T00:00:00"/>
    <x v="1"/>
    <m/>
    <x v="0"/>
    <x v="0"/>
    <x v="0"/>
    <x v="1"/>
    <x v="0"/>
    <x v="3"/>
    <x v="1"/>
    <x v="34"/>
    <x v="2"/>
    <x v="0"/>
    <x v="0"/>
  </r>
  <r>
    <n v="119"/>
    <x v="90"/>
    <x v="90"/>
    <x v="78"/>
    <x v="88"/>
    <x v="90"/>
    <x v="90"/>
    <x v="0"/>
    <d v="1984-11-01T00:00:00"/>
    <x v="20"/>
    <m/>
    <x v="1"/>
    <x v="0"/>
    <x v="1"/>
    <x v="0"/>
    <x v="1"/>
    <x v="3"/>
    <x v="1"/>
    <x v="19"/>
    <x v="21"/>
    <x v="0"/>
    <x v="33"/>
  </r>
  <r>
    <n v="118"/>
    <x v="91"/>
    <x v="91"/>
    <x v="17"/>
    <x v="89"/>
    <x v="91"/>
    <x v="91"/>
    <x v="0"/>
    <d v="1960-09-19T00:00:00"/>
    <x v="41"/>
    <m/>
    <x v="0"/>
    <x v="0"/>
    <x v="1"/>
    <x v="1"/>
    <x v="0"/>
    <x v="3"/>
    <x v="1"/>
    <x v="35"/>
    <x v="5"/>
    <x v="0"/>
    <x v="0"/>
  </r>
  <r>
    <n v="117"/>
    <x v="92"/>
    <x v="92"/>
    <x v="79"/>
    <x v="90"/>
    <x v="92"/>
    <x v="92"/>
    <x v="1"/>
    <d v="1961-06-02T00:00:00"/>
    <x v="13"/>
    <m/>
    <x v="0"/>
    <x v="0"/>
    <x v="1"/>
    <x v="0"/>
    <x v="2"/>
    <x v="3"/>
    <x v="1"/>
    <x v="3"/>
    <x v="2"/>
    <x v="0"/>
    <x v="0"/>
  </r>
  <r>
    <n v="116"/>
    <x v="93"/>
    <x v="93"/>
    <x v="80"/>
    <x v="91"/>
    <x v="93"/>
    <x v="93"/>
    <x v="1"/>
    <d v="1953-07-21T00:00:00"/>
    <x v="3"/>
    <m/>
    <x v="0"/>
    <x v="1"/>
    <x v="0"/>
    <x v="0"/>
    <x v="0"/>
    <x v="3"/>
    <x v="1"/>
    <x v="36"/>
    <x v="9"/>
    <x v="6"/>
    <x v="0"/>
  </r>
  <r>
    <n v="115"/>
    <x v="94"/>
    <x v="94"/>
    <x v="64"/>
    <x v="92"/>
    <x v="94"/>
    <x v="94"/>
    <x v="1"/>
    <d v="1996-02-04T00:00:00"/>
    <x v="23"/>
    <m/>
    <x v="0"/>
    <x v="2"/>
    <x v="2"/>
    <x v="0"/>
    <x v="0"/>
    <x v="3"/>
    <x v="0"/>
    <x v="2"/>
    <x v="2"/>
    <x v="0"/>
    <x v="0"/>
  </r>
  <r>
    <n v="114"/>
    <x v="95"/>
    <x v="95"/>
    <x v="81"/>
    <x v="93"/>
    <x v="95"/>
    <x v="95"/>
    <x v="0"/>
    <d v="1974-08-03T00:00:00"/>
    <x v="9"/>
    <m/>
    <x v="1"/>
    <x v="0"/>
    <x v="1"/>
    <x v="0"/>
    <x v="0"/>
    <x v="3"/>
    <x v="0"/>
    <x v="37"/>
    <x v="9"/>
    <x v="7"/>
    <x v="34"/>
  </r>
  <r>
    <n v="113"/>
    <x v="96"/>
    <x v="96"/>
    <x v="82"/>
    <x v="94"/>
    <x v="96"/>
    <x v="96"/>
    <x v="0"/>
    <d v="1971-12-01T00:00:00"/>
    <x v="14"/>
    <m/>
    <x v="1"/>
    <x v="0"/>
    <x v="0"/>
    <x v="0"/>
    <x v="0"/>
    <x v="3"/>
    <x v="0"/>
    <x v="2"/>
    <x v="9"/>
    <x v="8"/>
    <x v="35"/>
  </r>
  <r>
    <n v="112"/>
    <x v="97"/>
    <x v="97"/>
    <x v="83"/>
    <x v="95"/>
    <x v="97"/>
    <x v="97"/>
    <x v="1"/>
    <d v="1953-06-04T00:00:00"/>
    <x v="3"/>
    <m/>
    <x v="1"/>
    <x v="0"/>
    <x v="1"/>
    <x v="0"/>
    <x v="3"/>
    <x v="3"/>
    <x v="1"/>
    <x v="2"/>
    <x v="13"/>
    <x v="0"/>
    <x v="36"/>
  </r>
  <r>
    <n v="111"/>
    <x v="98"/>
    <x v="98"/>
    <x v="84"/>
    <x v="96"/>
    <x v="98"/>
    <x v="98"/>
    <x v="1"/>
    <d v="1946-12-07T00:00:00"/>
    <x v="21"/>
    <m/>
    <x v="2"/>
    <x v="1"/>
    <x v="0"/>
    <x v="0"/>
    <x v="3"/>
    <x v="3"/>
    <x v="1"/>
    <x v="3"/>
    <x v="5"/>
    <x v="0"/>
    <x v="37"/>
  </r>
  <r>
    <n v="110"/>
    <x v="99"/>
    <x v="99"/>
    <x v="85"/>
    <x v="97"/>
    <x v="99"/>
    <x v="99"/>
    <x v="1"/>
    <d v="1960-01-31T00:00:00"/>
    <x v="41"/>
    <m/>
    <x v="0"/>
    <x v="1"/>
    <x v="1"/>
    <x v="0"/>
    <x v="0"/>
    <x v="3"/>
    <x v="0"/>
    <x v="3"/>
    <x v="2"/>
    <x v="0"/>
    <x v="0"/>
  </r>
  <r>
    <n v="109"/>
    <x v="100"/>
    <x v="100"/>
    <x v="86"/>
    <x v="98"/>
    <x v="100"/>
    <x v="100"/>
    <x v="0"/>
    <d v="1971-03-23T00:00:00"/>
    <x v="29"/>
    <m/>
    <x v="0"/>
    <x v="0"/>
    <x v="0"/>
    <x v="0"/>
    <x v="0"/>
    <x v="1"/>
    <x v="1"/>
    <x v="12"/>
    <x v="5"/>
    <x v="0"/>
    <x v="0"/>
  </r>
  <r>
    <n v="108"/>
    <x v="101"/>
    <x v="101"/>
    <x v="14"/>
    <x v="99"/>
    <x v="101"/>
    <x v="101"/>
    <x v="0"/>
    <d v="1986-03-01T00:00:00"/>
    <x v="0"/>
    <m/>
    <x v="1"/>
    <x v="1"/>
    <x v="0"/>
    <x v="0"/>
    <x v="1"/>
    <x v="3"/>
    <x v="1"/>
    <x v="5"/>
    <x v="22"/>
    <x v="9"/>
    <x v="38"/>
  </r>
  <r>
    <n v="107"/>
    <x v="102"/>
    <x v="102"/>
    <x v="35"/>
    <x v="100"/>
    <x v="102"/>
    <x v="102"/>
    <x v="0"/>
    <d v="1966-02-14T00:00:00"/>
    <x v="42"/>
    <m/>
    <x v="1"/>
    <x v="2"/>
    <x v="1"/>
    <x v="1"/>
    <x v="1"/>
    <x v="2"/>
    <x v="0"/>
    <x v="38"/>
    <x v="23"/>
    <x v="0"/>
    <x v="0"/>
  </r>
  <r>
    <n v="106"/>
    <x v="103"/>
    <x v="103"/>
    <x v="87"/>
    <x v="101"/>
    <x v="103"/>
    <x v="103"/>
    <x v="0"/>
    <d v="1976-07-23T00:00:00"/>
    <x v="4"/>
    <m/>
    <x v="1"/>
    <x v="2"/>
    <x v="1"/>
    <x v="0"/>
    <x v="2"/>
    <x v="3"/>
    <x v="0"/>
    <x v="5"/>
    <x v="24"/>
    <x v="0"/>
    <x v="39"/>
  </r>
  <r>
    <n v="105"/>
    <x v="104"/>
    <x v="104"/>
    <x v="88"/>
    <x v="102"/>
    <x v="104"/>
    <x v="104"/>
    <x v="1"/>
    <d v="1972-09-13T00:00:00"/>
    <x v="14"/>
    <m/>
    <x v="1"/>
    <x v="1"/>
    <x v="0"/>
    <x v="0"/>
    <x v="0"/>
    <x v="3"/>
    <x v="0"/>
    <x v="2"/>
    <x v="4"/>
    <x v="0"/>
    <x v="0"/>
  </r>
  <r>
    <n v="104"/>
    <x v="105"/>
    <x v="105"/>
    <x v="89"/>
    <x v="103"/>
    <x v="105"/>
    <x v="105"/>
    <x v="1"/>
    <d v="1973-06-07T00:00:00"/>
    <x v="6"/>
    <m/>
    <x v="0"/>
    <x v="0"/>
    <x v="1"/>
    <x v="0"/>
    <x v="1"/>
    <x v="2"/>
    <x v="0"/>
    <x v="9"/>
    <x v="2"/>
    <x v="0"/>
    <x v="0"/>
  </r>
  <r>
    <n v="103"/>
    <x v="106"/>
    <x v="106"/>
    <x v="90"/>
    <x v="104"/>
    <x v="106"/>
    <x v="106"/>
    <x v="1"/>
    <d v="1978-07-31T00:00:00"/>
    <x v="22"/>
    <m/>
    <x v="1"/>
    <x v="0"/>
    <x v="0"/>
    <x v="0"/>
    <x v="0"/>
    <x v="1"/>
    <x v="1"/>
    <x v="2"/>
    <x v="6"/>
    <x v="0"/>
    <x v="0"/>
  </r>
  <r>
    <n v="102"/>
    <x v="107"/>
    <x v="107"/>
    <x v="91"/>
    <x v="105"/>
    <x v="107"/>
    <x v="107"/>
    <x v="0"/>
    <d v="1972-12-05T00:00:00"/>
    <x v="6"/>
    <m/>
    <x v="0"/>
    <x v="1"/>
    <x v="0"/>
    <x v="0"/>
    <x v="0"/>
    <x v="1"/>
    <x v="1"/>
    <x v="39"/>
    <x v="2"/>
    <x v="0"/>
    <x v="0"/>
  </r>
  <r>
    <n v="101"/>
    <x v="108"/>
    <x v="108"/>
    <x v="8"/>
    <x v="106"/>
    <x v="108"/>
    <x v="108"/>
    <x v="0"/>
    <d v="1983-10-17T00:00:00"/>
    <x v="1"/>
    <m/>
    <x v="1"/>
    <x v="0"/>
    <x v="0"/>
    <x v="0"/>
    <x v="0"/>
    <x v="2"/>
    <x v="0"/>
    <x v="25"/>
    <x v="9"/>
    <x v="10"/>
    <x v="0"/>
  </r>
  <r>
    <n v="100"/>
    <x v="109"/>
    <x v="109"/>
    <x v="92"/>
    <x v="107"/>
    <x v="109"/>
    <x v="109"/>
    <x v="1"/>
    <d v="1977-08-18T00:00:00"/>
    <x v="36"/>
    <m/>
    <x v="1"/>
    <x v="1"/>
    <x v="0"/>
    <x v="0"/>
    <x v="0"/>
    <x v="3"/>
    <x v="1"/>
    <x v="20"/>
    <x v="2"/>
    <x v="0"/>
    <x v="40"/>
  </r>
  <r>
    <n v="99"/>
    <x v="110"/>
    <x v="110"/>
    <x v="93"/>
    <x v="108"/>
    <x v="110"/>
    <x v="110"/>
    <x v="1"/>
    <d v="1952-02-15T00:00:00"/>
    <x v="43"/>
    <m/>
    <x v="0"/>
    <x v="1"/>
    <x v="0"/>
    <x v="0"/>
    <x v="0"/>
    <x v="3"/>
    <x v="1"/>
    <x v="2"/>
    <x v="6"/>
    <x v="0"/>
    <x v="0"/>
  </r>
  <r>
    <n v="98"/>
    <x v="111"/>
    <x v="111"/>
    <x v="94"/>
    <x v="109"/>
    <x v="111"/>
    <x v="111"/>
    <x v="1"/>
    <d v="1952-05-16T00:00:00"/>
    <x v="43"/>
    <m/>
    <x v="0"/>
    <x v="1"/>
    <x v="0"/>
    <x v="2"/>
    <x v="0"/>
    <x v="2"/>
    <x v="1"/>
    <x v="24"/>
    <x v="5"/>
    <x v="0"/>
    <x v="0"/>
  </r>
  <r>
    <n v="97"/>
    <x v="112"/>
    <x v="112"/>
    <x v="95"/>
    <x v="110"/>
    <x v="112"/>
    <x v="112"/>
    <x v="0"/>
    <d v="1955-01-21T00:00:00"/>
    <x v="44"/>
    <m/>
    <x v="1"/>
    <x v="1"/>
    <x v="0"/>
    <x v="0"/>
    <x v="3"/>
    <x v="3"/>
    <x v="1"/>
    <x v="12"/>
    <x v="9"/>
    <x v="11"/>
    <x v="41"/>
  </r>
  <r>
    <n v="96"/>
    <x v="113"/>
    <x v="113"/>
    <x v="96"/>
    <x v="111"/>
    <x v="113"/>
    <x v="113"/>
    <x v="1"/>
    <d v="1966-01-11T00:00:00"/>
    <x v="42"/>
    <m/>
    <x v="0"/>
    <x v="0"/>
    <x v="0"/>
    <x v="0"/>
    <x v="0"/>
    <x v="3"/>
    <x v="0"/>
    <x v="2"/>
    <x v="8"/>
    <x v="0"/>
    <x v="0"/>
  </r>
  <r>
    <n v="95"/>
    <x v="114"/>
    <x v="114"/>
    <x v="45"/>
    <x v="112"/>
    <x v="114"/>
    <x v="114"/>
    <x v="1"/>
    <d v="1958-07-17T00:00:00"/>
    <x v="45"/>
    <m/>
    <x v="0"/>
    <x v="0"/>
    <x v="0"/>
    <x v="2"/>
    <x v="0"/>
    <x v="1"/>
    <x v="0"/>
    <x v="2"/>
    <x v="8"/>
    <x v="0"/>
    <x v="0"/>
  </r>
  <r>
    <n v="94"/>
    <x v="115"/>
    <x v="115"/>
    <x v="97"/>
    <x v="113"/>
    <x v="115"/>
    <x v="115"/>
    <x v="1"/>
    <d v="1951-07-28T00:00:00"/>
    <x v="17"/>
    <m/>
    <x v="0"/>
    <x v="1"/>
    <x v="2"/>
    <x v="0"/>
    <x v="0"/>
    <x v="2"/>
    <x v="1"/>
    <x v="3"/>
    <x v="5"/>
    <x v="0"/>
    <x v="0"/>
  </r>
  <r>
    <n v="93"/>
    <x v="116"/>
    <x v="116"/>
    <x v="98"/>
    <x v="114"/>
    <x v="116"/>
    <x v="116"/>
    <x v="0"/>
    <d v="1996-01-01T00:00:00"/>
    <x v="23"/>
    <m/>
    <x v="0"/>
    <x v="0"/>
    <x v="0"/>
    <x v="0"/>
    <x v="0"/>
    <x v="1"/>
    <x v="0"/>
    <x v="12"/>
    <x v="5"/>
    <x v="0"/>
    <x v="0"/>
  </r>
  <r>
    <n v="92"/>
    <x v="117"/>
    <x v="117"/>
    <x v="40"/>
    <x v="115"/>
    <x v="117"/>
    <x v="117"/>
    <x v="0"/>
    <d v="1990-10-20T00:00:00"/>
    <x v="35"/>
    <m/>
    <x v="1"/>
    <x v="1"/>
    <x v="0"/>
    <x v="0"/>
    <x v="0"/>
    <x v="3"/>
    <x v="1"/>
    <x v="5"/>
    <x v="8"/>
    <x v="0"/>
    <x v="0"/>
  </r>
  <r>
    <n v="91"/>
    <x v="118"/>
    <x v="118"/>
    <x v="99"/>
    <x v="116"/>
    <x v="118"/>
    <x v="118"/>
    <x v="1"/>
    <d v="1994-04-27T00:00:00"/>
    <x v="46"/>
    <m/>
    <x v="0"/>
    <x v="2"/>
    <x v="2"/>
    <x v="3"/>
    <x v="1"/>
    <x v="2"/>
    <x v="0"/>
    <x v="2"/>
    <x v="20"/>
    <x v="0"/>
    <x v="0"/>
  </r>
  <r>
    <n v="90"/>
    <x v="119"/>
    <x v="119"/>
    <x v="100"/>
    <x v="117"/>
    <x v="119"/>
    <x v="119"/>
    <x v="1"/>
    <d v="1961-10-11T00:00:00"/>
    <x v="13"/>
    <m/>
    <x v="0"/>
    <x v="2"/>
    <x v="2"/>
    <x v="0"/>
    <x v="1"/>
    <x v="3"/>
    <x v="1"/>
    <x v="2"/>
    <x v="4"/>
    <x v="0"/>
    <x v="0"/>
  </r>
  <r>
    <n v="89"/>
    <x v="120"/>
    <x v="120"/>
    <x v="99"/>
    <x v="118"/>
    <x v="120"/>
    <x v="120"/>
    <x v="0"/>
    <d v="1995-02-24T00:00:00"/>
    <x v="2"/>
    <m/>
    <x v="1"/>
    <x v="0"/>
    <x v="1"/>
    <x v="0"/>
    <x v="0"/>
    <x v="2"/>
    <x v="0"/>
    <x v="5"/>
    <x v="2"/>
    <x v="0"/>
    <x v="0"/>
  </r>
  <r>
    <n v="88"/>
    <x v="121"/>
    <x v="121"/>
    <x v="101"/>
    <x v="15"/>
    <x v="121"/>
    <x v="121"/>
    <x v="0"/>
    <d v="1985-01-22T00:00:00"/>
    <x v="8"/>
    <m/>
    <x v="1"/>
    <x v="0"/>
    <x v="1"/>
    <x v="0"/>
    <x v="2"/>
    <x v="3"/>
    <x v="0"/>
    <x v="12"/>
    <x v="5"/>
    <x v="0"/>
    <x v="0"/>
  </r>
  <r>
    <n v="87"/>
    <x v="122"/>
    <x v="122"/>
    <x v="70"/>
    <x v="119"/>
    <x v="122"/>
    <x v="122"/>
    <x v="1"/>
    <d v="1961-11-17T00:00:00"/>
    <x v="13"/>
    <m/>
    <x v="0"/>
    <x v="0"/>
    <x v="1"/>
    <x v="0"/>
    <x v="0"/>
    <x v="3"/>
    <x v="1"/>
    <x v="24"/>
    <x v="25"/>
    <x v="0"/>
    <x v="0"/>
  </r>
  <r>
    <n v="86"/>
    <x v="123"/>
    <x v="123"/>
    <x v="102"/>
    <x v="120"/>
    <x v="123"/>
    <x v="123"/>
    <x v="0"/>
    <d v="1981-04-26T00:00:00"/>
    <x v="32"/>
    <m/>
    <x v="1"/>
    <x v="0"/>
    <x v="0"/>
    <x v="0"/>
    <x v="2"/>
    <x v="3"/>
    <x v="0"/>
    <x v="11"/>
    <x v="7"/>
    <x v="0"/>
    <x v="0"/>
  </r>
  <r>
    <n v="85"/>
    <x v="124"/>
    <x v="124"/>
    <x v="103"/>
    <x v="121"/>
    <x v="124"/>
    <x v="124"/>
    <x v="0"/>
    <d v="1984-02-14T00:00:00"/>
    <x v="20"/>
    <m/>
    <x v="1"/>
    <x v="0"/>
    <x v="0"/>
    <x v="0"/>
    <x v="2"/>
    <x v="1"/>
    <x v="0"/>
    <x v="12"/>
    <x v="5"/>
    <x v="0"/>
    <x v="0"/>
  </r>
  <r>
    <n v="84"/>
    <x v="125"/>
    <x v="125"/>
    <x v="92"/>
    <x v="122"/>
    <x v="125"/>
    <x v="125"/>
    <x v="0"/>
    <d v="1977-06-11T00:00:00"/>
    <x v="36"/>
    <m/>
    <x v="0"/>
    <x v="2"/>
    <x v="0"/>
    <x v="0"/>
    <x v="0"/>
    <x v="3"/>
    <x v="0"/>
    <x v="2"/>
    <x v="24"/>
    <x v="0"/>
    <x v="0"/>
  </r>
  <r>
    <n v="83"/>
    <x v="126"/>
    <x v="126"/>
    <x v="24"/>
    <x v="123"/>
    <x v="126"/>
    <x v="126"/>
    <x v="0"/>
    <d v="1978-10-03T00:00:00"/>
    <x v="22"/>
    <m/>
    <x v="0"/>
    <x v="1"/>
    <x v="0"/>
    <x v="0"/>
    <x v="1"/>
    <x v="1"/>
    <x v="1"/>
    <x v="14"/>
    <x v="2"/>
    <x v="0"/>
    <x v="0"/>
  </r>
  <r>
    <n v="82"/>
    <x v="127"/>
    <x v="127"/>
    <x v="57"/>
    <x v="124"/>
    <x v="127"/>
    <x v="127"/>
    <x v="1"/>
    <d v="1981-02-13T00:00:00"/>
    <x v="32"/>
    <m/>
    <x v="0"/>
    <x v="0"/>
    <x v="1"/>
    <x v="0"/>
    <x v="0"/>
    <x v="3"/>
    <x v="0"/>
    <x v="16"/>
    <x v="26"/>
    <x v="0"/>
    <x v="0"/>
  </r>
  <r>
    <n v="81"/>
    <x v="128"/>
    <x v="128"/>
    <x v="104"/>
    <x v="125"/>
    <x v="128"/>
    <x v="128"/>
    <x v="0"/>
    <d v="1973-04-10T00:00:00"/>
    <x v="6"/>
    <m/>
    <x v="2"/>
    <x v="0"/>
    <x v="0"/>
    <x v="2"/>
    <x v="0"/>
    <x v="2"/>
    <x v="1"/>
    <x v="40"/>
    <x v="4"/>
    <x v="0"/>
    <x v="0"/>
  </r>
  <r>
    <n v="80"/>
    <x v="129"/>
    <x v="129"/>
    <x v="105"/>
    <x v="126"/>
    <x v="129"/>
    <x v="129"/>
    <x v="1"/>
    <d v="1976-04-30T00:00:00"/>
    <x v="4"/>
    <m/>
    <x v="1"/>
    <x v="0"/>
    <x v="1"/>
    <x v="2"/>
    <x v="3"/>
    <x v="3"/>
    <x v="1"/>
    <x v="41"/>
    <x v="5"/>
    <x v="0"/>
    <x v="42"/>
  </r>
  <r>
    <n v="79"/>
    <x v="130"/>
    <x v="130"/>
    <x v="106"/>
    <x v="127"/>
    <x v="130"/>
    <x v="130"/>
    <x v="1"/>
    <d v="1962-03-15T00:00:00"/>
    <x v="11"/>
    <m/>
    <x v="0"/>
    <x v="0"/>
    <x v="0"/>
    <x v="0"/>
    <x v="1"/>
    <x v="1"/>
    <x v="1"/>
    <x v="3"/>
    <x v="2"/>
    <x v="0"/>
    <x v="43"/>
  </r>
  <r>
    <n v="78"/>
    <x v="131"/>
    <x v="131"/>
    <x v="53"/>
    <x v="128"/>
    <x v="131"/>
    <x v="131"/>
    <x v="0"/>
    <d v="1963-07-14T00:00:00"/>
    <x v="19"/>
    <m/>
    <x v="1"/>
    <x v="0"/>
    <x v="1"/>
    <x v="0"/>
    <x v="0"/>
    <x v="2"/>
    <x v="0"/>
    <x v="16"/>
    <x v="7"/>
    <x v="0"/>
    <x v="44"/>
  </r>
  <r>
    <n v="77"/>
    <x v="132"/>
    <x v="132"/>
    <x v="107"/>
    <x v="129"/>
    <x v="132"/>
    <x v="132"/>
    <x v="1"/>
    <d v="1975-06-21T00:00:00"/>
    <x v="5"/>
    <m/>
    <x v="1"/>
    <x v="0"/>
    <x v="0"/>
    <x v="0"/>
    <x v="2"/>
    <x v="3"/>
    <x v="0"/>
    <x v="2"/>
    <x v="17"/>
    <x v="0"/>
    <x v="0"/>
  </r>
  <r>
    <n v="76"/>
    <x v="133"/>
    <x v="133"/>
    <x v="22"/>
    <x v="130"/>
    <x v="133"/>
    <x v="133"/>
    <x v="0"/>
    <d v="1962-01-31T00:00:00"/>
    <x v="11"/>
    <m/>
    <x v="0"/>
    <x v="1"/>
    <x v="0"/>
    <x v="0"/>
    <x v="2"/>
    <x v="3"/>
    <x v="1"/>
    <x v="42"/>
    <x v="5"/>
    <x v="0"/>
    <x v="0"/>
  </r>
  <r>
    <n v="75"/>
    <x v="134"/>
    <x v="134"/>
    <x v="108"/>
    <x v="131"/>
    <x v="134"/>
    <x v="134"/>
    <x v="0"/>
    <d v="1991-02-25T00:00:00"/>
    <x v="7"/>
    <m/>
    <x v="1"/>
    <x v="0"/>
    <x v="1"/>
    <x v="3"/>
    <x v="2"/>
    <x v="2"/>
    <x v="0"/>
    <x v="5"/>
    <x v="2"/>
    <x v="0"/>
    <x v="0"/>
  </r>
  <r>
    <n v="74"/>
    <x v="135"/>
    <x v="135"/>
    <x v="24"/>
    <x v="132"/>
    <x v="135"/>
    <x v="135"/>
    <x v="0"/>
    <d v="1987-11-30T00:00:00"/>
    <x v="28"/>
    <m/>
    <x v="0"/>
    <x v="2"/>
    <x v="2"/>
    <x v="0"/>
    <x v="0"/>
    <x v="2"/>
    <x v="0"/>
    <x v="5"/>
    <x v="2"/>
    <x v="0"/>
    <x v="0"/>
  </r>
  <r>
    <n v="73"/>
    <x v="136"/>
    <x v="136"/>
    <x v="109"/>
    <x v="133"/>
    <x v="136"/>
    <x v="136"/>
    <x v="0"/>
    <d v="1976-04-18T00:00:00"/>
    <x v="4"/>
    <m/>
    <x v="1"/>
    <x v="1"/>
    <x v="0"/>
    <x v="0"/>
    <x v="0"/>
    <x v="3"/>
    <x v="0"/>
    <x v="10"/>
    <x v="5"/>
    <x v="0"/>
    <x v="45"/>
  </r>
  <r>
    <n v="72"/>
    <x v="137"/>
    <x v="137"/>
    <x v="110"/>
    <x v="134"/>
    <x v="137"/>
    <x v="137"/>
    <x v="1"/>
    <d v="1993-02-04T00:00:00"/>
    <x v="10"/>
    <m/>
    <x v="0"/>
    <x v="2"/>
    <x v="1"/>
    <x v="3"/>
    <x v="1"/>
    <x v="2"/>
    <x v="0"/>
    <x v="2"/>
    <x v="2"/>
    <x v="0"/>
    <x v="0"/>
  </r>
  <r>
    <n v="71"/>
    <x v="138"/>
    <x v="138"/>
    <x v="100"/>
    <x v="135"/>
    <x v="138"/>
    <x v="138"/>
    <x v="0"/>
    <d v="1981-03-21T00:00:00"/>
    <x v="32"/>
    <m/>
    <x v="1"/>
    <x v="1"/>
    <x v="0"/>
    <x v="0"/>
    <x v="2"/>
    <x v="2"/>
    <x v="0"/>
    <x v="2"/>
    <x v="7"/>
    <x v="0"/>
    <x v="0"/>
  </r>
  <r>
    <n v="70"/>
    <x v="139"/>
    <x v="139"/>
    <x v="111"/>
    <x v="136"/>
    <x v="139"/>
    <x v="139"/>
    <x v="1"/>
    <d v="1962-10-15T00:00:00"/>
    <x v="11"/>
    <m/>
    <x v="0"/>
    <x v="1"/>
    <x v="0"/>
    <x v="0"/>
    <x v="2"/>
    <x v="3"/>
    <x v="1"/>
    <x v="22"/>
    <x v="2"/>
    <x v="0"/>
    <x v="46"/>
  </r>
  <r>
    <n v="69"/>
    <x v="140"/>
    <x v="140"/>
    <x v="112"/>
    <x v="137"/>
    <x v="140"/>
    <x v="140"/>
    <x v="0"/>
    <d v="1975-05-06T00:00:00"/>
    <x v="5"/>
    <m/>
    <x v="1"/>
    <x v="0"/>
    <x v="0"/>
    <x v="0"/>
    <x v="0"/>
    <x v="2"/>
    <x v="0"/>
    <x v="12"/>
    <x v="2"/>
    <x v="0"/>
    <x v="47"/>
  </r>
  <r>
    <n v="68"/>
    <x v="141"/>
    <x v="141"/>
    <x v="113"/>
    <x v="138"/>
    <x v="141"/>
    <x v="141"/>
    <x v="0"/>
    <d v="1969-12-09T00:00:00"/>
    <x v="37"/>
    <m/>
    <x v="1"/>
    <x v="0"/>
    <x v="1"/>
    <x v="2"/>
    <x v="0"/>
    <x v="2"/>
    <x v="1"/>
    <x v="10"/>
    <x v="5"/>
    <x v="0"/>
    <x v="0"/>
  </r>
  <r>
    <n v="67"/>
    <x v="142"/>
    <x v="142"/>
    <x v="114"/>
    <x v="139"/>
    <x v="142"/>
    <x v="142"/>
    <x v="0"/>
    <d v="1980-08-14T00:00:00"/>
    <x v="38"/>
    <m/>
    <x v="1"/>
    <x v="0"/>
    <x v="1"/>
    <x v="3"/>
    <x v="0"/>
    <x v="2"/>
    <x v="0"/>
    <x v="5"/>
    <x v="9"/>
    <x v="12"/>
    <x v="0"/>
  </r>
  <r>
    <n v="66"/>
    <x v="143"/>
    <x v="143"/>
    <x v="115"/>
    <x v="140"/>
    <x v="143"/>
    <x v="143"/>
    <x v="0"/>
    <d v="1977-04-28T00:00:00"/>
    <x v="36"/>
    <m/>
    <x v="1"/>
    <x v="2"/>
    <x v="1"/>
    <x v="0"/>
    <x v="2"/>
    <x v="3"/>
    <x v="1"/>
    <x v="2"/>
    <x v="7"/>
    <x v="0"/>
    <x v="0"/>
  </r>
  <r>
    <n v="65"/>
    <x v="144"/>
    <x v="143"/>
    <x v="116"/>
    <x v="141"/>
    <x v="144"/>
    <x v="144"/>
    <x v="0"/>
    <d v="1964-10-28T00:00:00"/>
    <x v="31"/>
    <m/>
    <x v="1"/>
    <x v="0"/>
    <x v="1"/>
    <x v="0"/>
    <x v="0"/>
    <x v="2"/>
    <x v="0"/>
    <x v="12"/>
    <x v="5"/>
    <x v="0"/>
    <x v="48"/>
  </r>
  <r>
    <n v="64"/>
    <x v="145"/>
    <x v="144"/>
    <x v="117"/>
    <x v="142"/>
    <x v="145"/>
    <x v="145"/>
    <x v="0"/>
    <d v="1985-10-03T00:00:00"/>
    <x v="8"/>
    <m/>
    <x v="0"/>
    <x v="0"/>
    <x v="0"/>
    <x v="0"/>
    <x v="0"/>
    <x v="2"/>
    <x v="0"/>
    <x v="43"/>
    <x v="5"/>
    <x v="0"/>
    <x v="0"/>
  </r>
  <r>
    <n v="63"/>
    <x v="146"/>
    <x v="145"/>
    <x v="118"/>
    <x v="143"/>
    <x v="146"/>
    <x v="146"/>
    <x v="1"/>
    <d v="1984-12-11T00:00:00"/>
    <x v="8"/>
    <m/>
    <x v="0"/>
    <x v="0"/>
    <x v="0"/>
    <x v="0"/>
    <x v="0"/>
    <x v="0"/>
    <x v="1"/>
    <x v="2"/>
    <x v="8"/>
    <x v="0"/>
    <x v="0"/>
  </r>
  <r>
    <n v="62"/>
    <x v="147"/>
    <x v="146"/>
    <x v="119"/>
    <x v="67"/>
    <x v="147"/>
    <x v="147"/>
    <x v="0"/>
    <d v="1977-03-15T00:00:00"/>
    <x v="36"/>
    <m/>
    <x v="1"/>
    <x v="0"/>
    <x v="0"/>
    <x v="0"/>
    <x v="2"/>
    <x v="3"/>
    <x v="0"/>
    <x v="12"/>
    <x v="5"/>
    <x v="0"/>
    <x v="49"/>
  </r>
  <r>
    <n v="61"/>
    <x v="148"/>
    <x v="147"/>
    <x v="120"/>
    <x v="144"/>
    <x v="148"/>
    <x v="148"/>
    <x v="1"/>
    <d v="1963-01-23T00:00:00"/>
    <x v="19"/>
    <m/>
    <x v="1"/>
    <x v="1"/>
    <x v="0"/>
    <x v="0"/>
    <x v="0"/>
    <x v="3"/>
    <x v="1"/>
    <x v="2"/>
    <x v="9"/>
    <x v="13"/>
    <x v="0"/>
  </r>
  <r>
    <n v="60"/>
    <x v="149"/>
    <x v="148"/>
    <x v="121"/>
    <x v="145"/>
    <x v="149"/>
    <x v="149"/>
    <x v="0"/>
    <d v="1982-12-21T00:00:00"/>
    <x v="1"/>
    <m/>
    <x v="0"/>
    <x v="0"/>
    <x v="1"/>
    <x v="0"/>
    <x v="0"/>
    <x v="2"/>
    <x v="0"/>
    <x v="2"/>
    <x v="27"/>
    <x v="0"/>
    <x v="0"/>
  </r>
  <r>
    <n v="59"/>
    <x v="150"/>
    <x v="149"/>
    <x v="53"/>
    <x v="146"/>
    <x v="150"/>
    <x v="150"/>
    <x v="1"/>
    <d v="1959-10-31T00:00:00"/>
    <x v="12"/>
    <m/>
    <x v="0"/>
    <x v="0"/>
    <x v="1"/>
    <x v="0"/>
    <x v="0"/>
    <x v="2"/>
    <x v="0"/>
    <x v="36"/>
    <x v="8"/>
    <x v="0"/>
    <x v="50"/>
  </r>
  <r>
    <n v="58"/>
    <x v="151"/>
    <x v="150"/>
    <x v="122"/>
    <x v="147"/>
    <x v="151"/>
    <x v="151"/>
    <x v="1"/>
    <d v="1966-10-24T00:00:00"/>
    <x v="42"/>
    <m/>
    <x v="0"/>
    <x v="0"/>
    <x v="2"/>
    <x v="0"/>
    <x v="0"/>
    <x v="3"/>
    <x v="1"/>
    <x v="22"/>
    <x v="20"/>
    <x v="0"/>
    <x v="0"/>
  </r>
  <r>
    <n v="57"/>
    <x v="152"/>
    <x v="151"/>
    <x v="123"/>
    <x v="148"/>
    <x v="152"/>
    <x v="152"/>
    <x v="1"/>
    <d v="1975-02-13T00:00:00"/>
    <x v="5"/>
    <m/>
    <x v="0"/>
    <x v="1"/>
    <x v="2"/>
    <x v="0"/>
    <x v="1"/>
    <x v="0"/>
    <x v="1"/>
    <x v="22"/>
    <x v="2"/>
    <x v="0"/>
    <x v="51"/>
  </r>
  <r>
    <n v="56"/>
    <x v="153"/>
    <x v="152"/>
    <x v="26"/>
    <x v="149"/>
    <x v="153"/>
    <x v="153"/>
    <x v="0"/>
    <d v="1994-06-02T00:00:00"/>
    <x v="46"/>
    <m/>
    <x v="0"/>
    <x v="2"/>
    <x v="1"/>
    <x v="0"/>
    <x v="1"/>
    <x v="2"/>
    <x v="0"/>
    <x v="5"/>
    <x v="5"/>
    <x v="0"/>
    <x v="0"/>
  </r>
  <r>
    <n v="55"/>
    <x v="154"/>
    <x v="153"/>
    <x v="124"/>
    <x v="150"/>
    <x v="154"/>
    <x v="154"/>
    <x v="0"/>
    <d v="1972-02-04T00:00:00"/>
    <x v="14"/>
    <m/>
    <x v="0"/>
    <x v="0"/>
    <x v="0"/>
    <x v="1"/>
    <x v="2"/>
    <x v="3"/>
    <x v="1"/>
    <x v="44"/>
    <x v="5"/>
    <x v="0"/>
    <x v="0"/>
  </r>
  <r>
    <n v="54"/>
    <x v="155"/>
    <x v="154"/>
    <x v="125"/>
    <x v="151"/>
    <x v="155"/>
    <x v="155"/>
    <x v="1"/>
    <d v="1993-11-06T00:00:00"/>
    <x v="10"/>
    <m/>
    <x v="0"/>
    <x v="2"/>
    <x v="1"/>
    <x v="0"/>
    <x v="1"/>
    <x v="3"/>
    <x v="0"/>
    <x v="2"/>
    <x v="2"/>
    <x v="0"/>
    <x v="0"/>
  </r>
  <r>
    <n v="53"/>
    <x v="156"/>
    <x v="155"/>
    <x v="126"/>
    <x v="152"/>
    <x v="156"/>
    <x v="156"/>
    <x v="1"/>
    <d v="1967-01-27T00:00:00"/>
    <x v="34"/>
    <m/>
    <x v="0"/>
    <x v="2"/>
    <x v="2"/>
    <x v="0"/>
    <x v="0"/>
    <x v="3"/>
    <x v="0"/>
    <x v="3"/>
    <x v="5"/>
    <x v="0"/>
    <x v="0"/>
  </r>
  <r>
    <n v="52"/>
    <x v="157"/>
    <x v="156"/>
    <x v="24"/>
    <x v="68"/>
    <x v="157"/>
    <x v="157"/>
    <x v="0"/>
    <d v="1979-07-30T00:00:00"/>
    <x v="27"/>
    <m/>
    <x v="2"/>
    <x v="0"/>
    <x v="0"/>
    <x v="0"/>
    <x v="2"/>
    <x v="3"/>
    <x v="0"/>
    <x v="17"/>
    <x v="4"/>
    <x v="0"/>
    <x v="0"/>
  </r>
  <r>
    <n v="51"/>
    <x v="158"/>
    <x v="157"/>
    <x v="127"/>
    <x v="153"/>
    <x v="158"/>
    <x v="158"/>
    <x v="1"/>
    <d v="1954-11-15T00:00:00"/>
    <x v="33"/>
    <m/>
    <x v="1"/>
    <x v="1"/>
    <x v="1"/>
    <x v="0"/>
    <x v="2"/>
    <x v="3"/>
    <x v="1"/>
    <x v="9"/>
    <x v="13"/>
    <x v="0"/>
    <x v="52"/>
  </r>
  <r>
    <n v="50"/>
    <x v="159"/>
    <x v="158"/>
    <x v="74"/>
    <x v="154"/>
    <x v="159"/>
    <x v="159"/>
    <x v="1"/>
    <d v="1981-04-14T00:00:00"/>
    <x v="32"/>
    <m/>
    <x v="0"/>
    <x v="2"/>
    <x v="2"/>
    <x v="3"/>
    <x v="1"/>
    <x v="0"/>
    <x v="0"/>
    <x v="2"/>
    <x v="28"/>
    <x v="0"/>
    <x v="0"/>
  </r>
  <r>
    <n v="49"/>
    <x v="160"/>
    <x v="159"/>
    <x v="68"/>
    <x v="155"/>
    <x v="160"/>
    <x v="160"/>
    <x v="1"/>
    <d v="1994-06-30T00:00:00"/>
    <x v="46"/>
    <m/>
    <x v="0"/>
    <x v="0"/>
    <x v="1"/>
    <x v="0"/>
    <x v="0"/>
    <x v="2"/>
    <x v="0"/>
    <x v="2"/>
    <x v="2"/>
    <x v="0"/>
    <x v="0"/>
  </r>
  <r>
    <n v="48"/>
    <x v="161"/>
    <x v="160"/>
    <x v="124"/>
    <x v="156"/>
    <x v="161"/>
    <x v="161"/>
    <x v="0"/>
    <d v="1973-01-11T00:00:00"/>
    <x v="6"/>
    <m/>
    <x v="0"/>
    <x v="0"/>
    <x v="0"/>
    <x v="0"/>
    <x v="2"/>
    <x v="2"/>
    <x v="0"/>
    <x v="2"/>
    <x v="3"/>
    <x v="0"/>
    <x v="53"/>
  </r>
  <r>
    <n v="47"/>
    <x v="162"/>
    <x v="161"/>
    <x v="128"/>
    <x v="157"/>
    <x v="162"/>
    <x v="162"/>
    <x v="0"/>
    <d v="1974-05-18T00:00:00"/>
    <x v="9"/>
    <m/>
    <x v="0"/>
    <x v="0"/>
    <x v="0"/>
    <x v="0"/>
    <x v="0"/>
    <x v="2"/>
    <x v="0"/>
    <x v="25"/>
    <x v="29"/>
    <x v="0"/>
    <x v="0"/>
  </r>
  <r>
    <n v="46"/>
    <x v="163"/>
    <x v="162"/>
    <x v="129"/>
    <x v="135"/>
    <x v="163"/>
    <x v="163"/>
    <x v="0"/>
    <d v="1973-05-13T00:00:00"/>
    <x v="6"/>
    <m/>
    <x v="0"/>
    <x v="2"/>
    <x v="0"/>
    <x v="0"/>
    <x v="2"/>
    <x v="3"/>
    <x v="0"/>
    <x v="12"/>
    <x v="5"/>
    <x v="0"/>
    <x v="0"/>
  </r>
  <r>
    <n v="45"/>
    <x v="164"/>
    <x v="163"/>
    <x v="89"/>
    <x v="41"/>
    <x v="164"/>
    <x v="164"/>
    <x v="0"/>
    <d v="1969-05-04T00:00:00"/>
    <x v="24"/>
    <m/>
    <x v="1"/>
    <x v="0"/>
    <x v="0"/>
    <x v="0"/>
    <x v="2"/>
    <x v="3"/>
    <x v="1"/>
    <x v="1"/>
    <x v="9"/>
    <x v="14"/>
    <x v="54"/>
  </r>
  <r>
    <n v="44"/>
    <x v="165"/>
    <x v="164"/>
    <x v="130"/>
    <x v="158"/>
    <x v="165"/>
    <x v="165"/>
    <x v="1"/>
    <d v="1996-07-23T00:00:00"/>
    <x v="23"/>
    <m/>
    <x v="0"/>
    <x v="0"/>
    <x v="1"/>
    <x v="0"/>
    <x v="2"/>
    <x v="3"/>
    <x v="0"/>
    <x v="2"/>
    <x v="2"/>
    <x v="0"/>
    <x v="0"/>
  </r>
  <r>
    <n v="43"/>
    <x v="166"/>
    <x v="165"/>
    <x v="131"/>
    <x v="159"/>
    <x v="166"/>
    <x v="166"/>
    <x v="1"/>
    <d v="1946-10-09T00:00:00"/>
    <x v="47"/>
    <m/>
    <x v="0"/>
    <x v="0"/>
    <x v="1"/>
    <x v="0"/>
    <x v="2"/>
    <x v="3"/>
    <x v="1"/>
    <x v="16"/>
    <x v="2"/>
    <x v="0"/>
    <x v="55"/>
  </r>
  <r>
    <n v="42"/>
    <x v="167"/>
    <x v="166"/>
    <x v="132"/>
    <x v="160"/>
    <x v="167"/>
    <x v="167"/>
    <x v="0"/>
    <d v="1973-12-31T00:00:00"/>
    <x v="9"/>
    <m/>
    <x v="0"/>
    <x v="0"/>
    <x v="0"/>
    <x v="0"/>
    <x v="0"/>
    <x v="3"/>
    <x v="0"/>
    <x v="26"/>
    <x v="4"/>
    <x v="0"/>
    <x v="56"/>
  </r>
  <r>
    <n v="41"/>
    <x v="168"/>
    <x v="167"/>
    <x v="32"/>
    <x v="161"/>
    <x v="168"/>
    <x v="168"/>
    <x v="0"/>
    <d v="1990-05-08T00:00:00"/>
    <x v="35"/>
    <m/>
    <x v="2"/>
    <x v="1"/>
    <x v="0"/>
    <x v="0"/>
    <x v="3"/>
    <x v="3"/>
    <x v="1"/>
    <x v="45"/>
    <x v="10"/>
    <x v="0"/>
    <x v="0"/>
  </r>
  <r>
    <n v="40"/>
    <x v="169"/>
    <x v="168"/>
    <x v="133"/>
    <x v="162"/>
    <x v="169"/>
    <x v="169"/>
    <x v="0"/>
    <d v="1978-07-04T00:00:00"/>
    <x v="22"/>
    <m/>
    <x v="1"/>
    <x v="0"/>
    <x v="0"/>
    <x v="3"/>
    <x v="0"/>
    <x v="2"/>
    <x v="1"/>
    <x v="4"/>
    <x v="2"/>
    <x v="0"/>
    <x v="57"/>
  </r>
  <r>
    <n v="39"/>
    <x v="170"/>
    <x v="169"/>
    <x v="134"/>
    <x v="163"/>
    <x v="170"/>
    <x v="170"/>
    <x v="0"/>
    <d v="1966-10-25T00:00:00"/>
    <x v="42"/>
    <m/>
    <x v="0"/>
    <x v="0"/>
    <x v="0"/>
    <x v="2"/>
    <x v="1"/>
    <x v="3"/>
    <x v="0"/>
    <x v="2"/>
    <x v="7"/>
    <x v="0"/>
    <x v="0"/>
  </r>
  <r>
    <n v="38"/>
    <x v="171"/>
    <x v="170"/>
    <x v="135"/>
    <x v="164"/>
    <x v="171"/>
    <x v="171"/>
    <x v="0"/>
    <d v="1970-11-14T00:00:00"/>
    <x v="37"/>
    <m/>
    <x v="1"/>
    <x v="2"/>
    <x v="2"/>
    <x v="1"/>
    <x v="1"/>
    <x v="0"/>
    <x v="0"/>
    <x v="33"/>
    <x v="7"/>
    <x v="0"/>
    <x v="58"/>
  </r>
  <r>
    <n v="37"/>
    <x v="172"/>
    <x v="171"/>
    <x v="29"/>
    <x v="165"/>
    <x v="172"/>
    <x v="172"/>
    <x v="0"/>
    <d v="1993-01-21T00:00:00"/>
    <x v="10"/>
    <m/>
    <x v="1"/>
    <x v="0"/>
    <x v="0"/>
    <x v="0"/>
    <x v="2"/>
    <x v="3"/>
    <x v="0"/>
    <x v="2"/>
    <x v="8"/>
    <x v="0"/>
    <x v="59"/>
  </r>
  <r>
    <n v="36"/>
    <x v="173"/>
    <x v="172"/>
    <x v="136"/>
    <x v="166"/>
    <x v="173"/>
    <x v="173"/>
    <x v="0"/>
    <d v="1975-06-26T00:00:00"/>
    <x v="5"/>
    <m/>
    <x v="2"/>
    <x v="0"/>
    <x v="0"/>
    <x v="0"/>
    <x v="2"/>
    <x v="3"/>
    <x v="0"/>
    <x v="45"/>
    <x v="4"/>
    <x v="0"/>
    <x v="60"/>
  </r>
  <r>
    <n v="35"/>
    <x v="174"/>
    <x v="173"/>
    <x v="137"/>
    <x v="167"/>
    <x v="174"/>
    <x v="174"/>
    <x v="0"/>
    <d v="1970-04-27T00:00:00"/>
    <x v="37"/>
    <m/>
    <x v="1"/>
    <x v="0"/>
    <x v="1"/>
    <x v="0"/>
    <x v="0"/>
    <x v="3"/>
    <x v="1"/>
    <x v="12"/>
    <x v="5"/>
    <x v="0"/>
    <x v="0"/>
  </r>
  <r>
    <n v="34"/>
    <x v="175"/>
    <x v="174"/>
    <x v="47"/>
    <x v="168"/>
    <x v="175"/>
    <x v="175"/>
    <x v="0"/>
    <d v="1996-10-20T00:00:00"/>
    <x v="23"/>
    <m/>
    <x v="1"/>
    <x v="0"/>
    <x v="0"/>
    <x v="0"/>
    <x v="3"/>
    <x v="3"/>
    <x v="1"/>
    <x v="2"/>
    <x v="9"/>
    <x v="15"/>
    <x v="0"/>
  </r>
  <r>
    <n v="33"/>
    <x v="176"/>
    <x v="175"/>
    <x v="138"/>
    <x v="169"/>
    <x v="176"/>
    <x v="176"/>
    <x v="1"/>
    <d v="1987-12-25T00:00:00"/>
    <x v="28"/>
    <m/>
    <x v="0"/>
    <x v="0"/>
    <x v="1"/>
    <x v="3"/>
    <x v="0"/>
    <x v="2"/>
    <x v="0"/>
    <x v="2"/>
    <x v="30"/>
    <x v="0"/>
    <x v="0"/>
  </r>
  <r>
    <n v="32"/>
    <x v="177"/>
    <x v="176"/>
    <x v="139"/>
    <x v="170"/>
    <x v="177"/>
    <x v="177"/>
    <x v="0"/>
    <d v="1991-04-09T00:00:00"/>
    <x v="7"/>
    <m/>
    <x v="1"/>
    <x v="0"/>
    <x v="1"/>
    <x v="0"/>
    <x v="1"/>
    <x v="3"/>
    <x v="0"/>
    <x v="2"/>
    <x v="31"/>
    <x v="16"/>
    <x v="0"/>
  </r>
  <r>
    <n v="31"/>
    <x v="178"/>
    <x v="177"/>
    <x v="140"/>
    <x v="171"/>
    <x v="178"/>
    <x v="178"/>
    <x v="0"/>
    <d v="1979-01-27T00:00:00"/>
    <x v="27"/>
    <m/>
    <x v="1"/>
    <x v="1"/>
    <x v="1"/>
    <x v="2"/>
    <x v="2"/>
    <x v="3"/>
    <x v="0"/>
    <x v="46"/>
    <x v="5"/>
    <x v="0"/>
    <x v="61"/>
  </r>
  <r>
    <n v="30"/>
    <x v="179"/>
    <x v="178"/>
    <x v="141"/>
    <x v="172"/>
    <x v="179"/>
    <x v="179"/>
    <x v="1"/>
    <d v="1974-06-30T00:00:00"/>
    <x v="9"/>
    <m/>
    <x v="0"/>
    <x v="2"/>
    <x v="2"/>
    <x v="0"/>
    <x v="1"/>
    <x v="3"/>
    <x v="0"/>
    <x v="47"/>
    <x v="5"/>
    <x v="0"/>
    <x v="0"/>
  </r>
  <r>
    <n v="29"/>
    <x v="180"/>
    <x v="179"/>
    <x v="142"/>
    <x v="173"/>
    <x v="180"/>
    <x v="180"/>
    <x v="0"/>
    <d v="1980-01-30T00:00:00"/>
    <x v="38"/>
    <m/>
    <x v="0"/>
    <x v="0"/>
    <x v="1"/>
    <x v="0"/>
    <x v="0"/>
    <x v="3"/>
    <x v="0"/>
    <x v="2"/>
    <x v="7"/>
    <x v="0"/>
    <x v="0"/>
  </r>
  <r>
    <n v="28"/>
    <x v="181"/>
    <x v="180"/>
    <x v="143"/>
    <x v="174"/>
    <x v="181"/>
    <x v="181"/>
    <x v="0"/>
    <d v="1976-09-24T00:00:00"/>
    <x v="4"/>
    <m/>
    <x v="1"/>
    <x v="2"/>
    <x v="1"/>
    <x v="0"/>
    <x v="2"/>
    <x v="3"/>
    <x v="0"/>
    <x v="43"/>
    <x v="5"/>
    <x v="0"/>
    <x v="62"/>
  </r>
  <r>
    <n v="27"/>
    <x v="182"/>
    <x v="181"/>
    <x v="24"/>
    <x v="175"/>
    <x v="182"/>
    <x v="182"/>
    <x v="1"/>
    <d v="1968-10-18T00:00:00"/>
    <x v="48"/>
    <m/>
    <x v="0"/>
    <x v="0"/>
    <x v="0"/>
    <x v="0"/>
    <x v="2"/>
    <x v="0"/>
    <x v="0"/>
    <x v="34"/>
    <x v="9"/>
    <x v="17"/>
    <x v="0"/>
  </r>
  <r>
    <n v="26"/>
    <x v="183"/>
    <x v="182"/>
    <x v="144"/>
    <x v="84"/>
    <x v="183"/>
    <x v="183"/>
    <x v="0"/>
    <d v="1972-12-26T00:00:00"/>
    <x v="6"/>
    <m/>
    <x v="0"/>
    <x v="1"/>
    <x v="0"/>
    <x v="0"/>
    <x v="0"/>
    <x v="1"/>
    <x v="1"/>
    <x v="12"/>
    <x v="5"/>
    <x v="0"/>
    <x v="0"/>
  </r>
  <r>
    <n v="25"/>
    <x v="184"/>
    <x v="183"/>
    <x v="145"/>
    <x v="176"/>
    <x v="184"/>
    <x v="184"/>
    <x v="1"/>
    <d v="1967-05-05T00:00:00"/>
    <x v="34"/>
    <m/>
    <x v="0"/>
    <x v="0"/>
    <x v="1"/>
    <x v="0"/>
    <x v="0"/>
    <x v="1"/>
    <x v="0"/>
    <x v="24"/>
    <x v="23"/>
    <x v="0"/>
    <x v="0"/>
  </r>
  <r>
    <n v="24"/>
    <x v="185"/>
    <x v="184"/>
    <x v="146"/>
    <x v="177"/>
    <x v="185"/>
    <x v="185"/>
    <x v="1"/>
    <d v="1984-12-21T00:00:00"/>
    <x v="8"/>
    <m/>
    <x v="1"/>
    <x v="1"/>
    <x v="2"/>
    <x v="3"/>
    <x v="1"/>
    <x v="3"/>
    <x v="1"/>
    <x v="2"/>
    <x v="9"/>
    <x v="18"/>
    <x v="0"/>
  </r>
  <r>
    <n v="23"/>
    <x v="186"/>
    <x v="185"/>
    <x v="147"/>
    <x v="178"/>
    <x v="186"/>
    <x v="186"/>
    <x v="0"/>
    <d v="1981-08-29T00:00:00"/>
    <x v="32"/>
    <m/>
    <x v="0"/>
    <x v="0"/>
    <x v="2"/>
    <x v="3"/>
    <x v="0"/>
    <x v="3"/>
    <x v="1"/>
    <x v="48"/>
    <x v="8"/>
    <x v="0"/>
    <x v="0"/>
  </r>
  <r>
    <n v="22"/>
    <x v="187"/>
    <x v="186"/>
    <x v="148"/>
    <x v="179"/>
    <x v="187"/>
    <x v="187"/>
    <x v="0"/>
    <d v="1981-08-10T00:00:00"/>
    <x v="32"/>
    <m/>
    <x v="2"/>
    <x v="1"/>
    <x v="1"/>
    <x v="0"/>
    <x v="3"/>
    <x v="1"/>
    <x v="1"/>
    <x v="49"/>
    <x v="9"/>
    <x v="19"/>
    <x v="0"/>
  </r>
  <r>
    <n v="21"/>
    <x v="188"/>
    <x v="187"/>
    <x v="149"/>
    <x v="180"/>
    <x v="188"/>
    <x v="188"/>
    <x v="0"/>
    <d v="1992-03-15T00:00:00"/>
    <x v="30"/>
    <m/>
    <x v="1"/>
    <x v="0"/>
    <x v="2"/>
    <x v="2"/>
    <x v="0"/>
    <x v="2"/>
    <x v="1"/>
    <x v="50"/>
    <x v="2"/>
    <x v="0"/>
    <x v="0"/>
  </r>
  <r>
    <n v="20"/>
    <x v="189"/>
    <x v="188"/>
    <x v="150"/>
    <x v="181"/>
    <x v="189"/>
    <x v="189"/>
    <x v="0"/>
    <d v="1982-01-10T00:00:00"/>
    <x v="49"/>
    <m/>
    <x v="1"/>
    <x v="0"/>
    <x v="0"/>
    <x v="0"/>
    <x v="3"/>
    <x v="3"/>
    <x v="0"/>
    <x v="25"/>
    <x v="4"/>
    <x v="0"/>
    <x v="0"/>
  </r>
  <r>
    <n v="19"/>
    <x v="190"/>
    <x v="189"/>
    <x v="3"/>
    <x v="110"/>
    <x v="190"/>
    <x v="190"/>
    <x v="0"/>
    <d v="1980-10-24T00:00:00"/>
    <x v="38"/>
    <m/>
    <x v="2"/>
    <x v="1"/>
    <x v="0"/>
    <x v="0"/>
    <x v="0"/>
    <x v="0"/>
    <x v="0"/>
    <x v="2"/>
    <x v="8"/>
    <x v="0"/>
    <x v="0"/>
  </r>
  <r>
    <n v="18"/>
    <x v="191"/>
    <x v="190"/>
    <x v="151"/>
    <x v="182"/>
    <x v="191"/>
    <x v="191"/>
    <x v="0"/>
    <d v="1987-02-25T00:00:00"/>
    <x v="26"/>
    <m/>
    <x v="1"/>
    <x v="0"/>
    <x v="0"/>
    <x v="0"/>
    <x v="2"/>
    <x v="2"/>
    <x v="0"/>
    <x v="2"/>
    <x v="14"/>
    <x v="0"/>
    <x v="63"/>
  </r>
  <r>
    <n v="17"/>
    <x v="192"/>
    <x v="191"/>
    <x v="33"/>
    <x v="93"/>
    <x v="192"/>
    <x v="192"/>
    <x v="0"/>
    <d v="1985-06-10T00:00:00"/>
    <x v="8"/>
    <m/>
    <x v="0"/>
    <x v="0"/>
    <x v="0"/>
    <x v="0"/>
    <x v="3"/>
    <x v="1"/>
    <x v="0"/>
    <x v="19"/>
    <x v="32"/>
    <x v="0"/>
    <x v="0"/>
  </r>
  <r>
    <n v="16"/>
    <x v="193"/>
    <x v="192"/>
    <x v="18"/>
    <x v="183"/>
    <x v="193"/>
    <x v="193"/>
    <x v="1"/>
    <d v="1976-01-28T00:00:00"/>
    <x v="4"/>
    <m/>
    <x v="0"/>
    <x v="0"/>
    <x v="1"/>
    <x v="0"/>
    <x v="1"/>
    <x v="2"/>
    <x v="1"/>
    <x v="3"/>
    <x v="2"/>
    <x v="0"/>
    <x v="0"/>
  </r>
  <r>
    <n v="15"/>
    <x v="194"/>
    <x v="193"/>
    <x v="152"/>
    <x v="184"/>
    <x v="194"/>
    <x v="194"/>
    <x v="0"/>
    <d v="1972-05-15T00:00:00"/>
    <x v="14"/>
    <m/>
    <x v="1"/>
    <x v="1"/>
    <x v="0"/>
    <x v="3"/>
    <x v="2"/>
    <x v="3"/>
    <x v="1"/>
    <x v="12"/>
    <x v="5"/>
    <x v="0"/>
    <x v="64"/>
  </r>
  <r>
    <n v="14"/>
    <x v="195"/>
    <x v="194"/>
    <x v="153"/>
    <x v="33"/>
    <x v="195"/>
    <x v="195"/>
    <x v="1"/>
    <d v="1962-04-16T00:00:00"/>
    <x v="11"/>
    <m/>
    <x v="0"/>
    <x v="1"/>
    <x v="1"/>
    <x v="0"/>
    <x v="3"/>
    <x v="3"/>
    <x v="1"/>
    <x v="3"/>
    <x v="9"/>
    <x v="20"/>
    <x v="65"/>
  </r>
  <r>
    <n v="13"/>
    <x v="196"/>
    <x v="195"/>
    <x v="154"/>
    <x v="67"/>
    <x v="196"/>
    <x v="196"/>
    <x v="0"/>
    <d v="1978-08-06T00:00:00"/>
    <x v="22"/>
    <m/>
    <x v="1"/>
    <x v="0"/>
    <x v="0"/>
    <x v="0"/>
    <x v="0"/>
    <x v="2"/>
    <x v="0"/>
    <x v="51"/>
    <x v="5"/>
    <x v="0"/>
    <x v="0"/>
  </r>
  <r>
    <n v="12"/>
    <x v="197"/>
    <x v="196"/>
    <x v="155"/>
    <x v="185"/>
    <x v="197"/>
    <x v="197"/>
    <x v="1"/>
    <d v="1989-06-01T00:00:00"/>
    <x v="16"/>
    <m/>
    <x v="0"/>
    <x v="0"/>
    <x v="1"/>
    <x v="0"/>
    <x v="0"/>
    <x v="3"/>
    <x v="0"/>
    <x v="2"/>
    <x v="2"/>
    <x v="0"/>
    <x v="0"/>
  </r>
  <r>
    <n v="11"/>
    <x v="198"/>
    <x v="197"/>
    <x v="33"/>
    <x v="2"/>
    <x v="198"/>
    <x v="198"/>
    <x v="0"/>
    <d v="1974-01-01T00:00:00"/>
    <x v="9"/>
    <m/>
    <x v="1"/>
    <x v="0"/>
    <x v="1"/>
    <x v="0"/>
    <x v="1"/>
    <x v="3"/>
    <x v="1"/>
    <x v="15"/>
    <x v="9"/>
    <x v="21"/>
    <x v="0"/>
  </r>
  <r>
    <n v="10"/>
    <x v="199"/>
    <x v="198"/>
    <x v="156"/>
    <x v="20"/>
    <x v="199"/>
    <x v="199"/>
    <x v="0"/>
    <d v="1966-08-01T00:00:00"/>
    <x v="42"/>
    <m/>
    <x v="0"/>
    <x v="0"/>
    <x v="0"/>
    <x v="0"/>
    <x v="0"/>
    <x v="2"/>
    <x v="0"/>
    <x v="43"/>
    <x v="5"/>
    <x v="0"/>
    <x v="0"/>
  </r>
  <r>
    <n v="9"/>
    <x v="200"/>
    <x v="199"/>
    <x v="157"/>
    <x v="186"/>
    <x v="200"/>
    <x v="200"/>
    <x v="1"/>
    <d v="1975-05-04T00:00:00"/>
    <x v="5"/>
    <m/>
    <x v="0"/>
    <x v="0"/>
    <x v="1"/>
    <x v="0"/>
    <x v="2"/>
    <x v="2"/>
    <x v="0"/>
    <x v="20"/>
    <x v="7"/>
    <x v="0"/>
    <x v="0"/>
  </r>
  <r>
    <n v="8"/>
    <x v="201"/>
    <x v="200"/>
    <x v="158"/>
    <x v="187"/>
    <x v="201"/>
    <x v="201"/>
    <x v="1"/>
    <d v="1988-07-22T00:00:00"/>
    <x v="28"/>
    <m/>
    <x v="2"/>
    <x v="0"/>
    <x v="0"/>
    <x v="3"/>
    <x v="2"/>
    <x v="3"/>
    <x v="1"/>
    <x v="1"/>
    <x v="4"/>
    <x v="0"/>
    <x v="0"/>
  </r>
  <r>
    <n v="7"/>
    <x v="202"/>
    <x v="201"/>
    <x v="153"/>
    <x v="73"/>
    <x v="202"/>
    <x v="202"/>
    <x v="0"/>
    <d v="1965-06-22T00:00:00"/>
    <x v="40"/>
    <m/>
    <x v="2"/>
    <x v="0"/>
    <x v="1"/>
    <x v="0"/>
    <x v="2"/>
    <x v="3"/>
    <x v="1"/>
    <x v="52"/>
    <x v="5"/>
    <x v="0"/>
    <x v="0"/>
  </r>
  <r>
    <n v="6"/>
    <x v="203"/>
    <x v="202"/>
    <x v="74"/>
    <x v="188"/>
    <x v="203"/>
    <x v="203"/>
    <x v="0"/>
    <d v="2006-03-28T00:00:00"/>
    <x v="50"/>
    <m/>
    <x v="0"/>
    <x v="1"/>
    <x v="2"/>
    <x v="0"/>
    <x v="1"/>
    <x v="0"/>
    <x v="0"/>
    <x v="2"/>
    <x v="21"/>
    <x v="0"/>
    <x v="0"/>
  </r>
  <r>
    <n v="5"/>
    <x v="204"/>
    <x v="203"/>
    <x v="159"/>
    <x v="189"/>
    <x v="204"/>
    <x v="204"/>
    <x v="0"/>
    <d v="1987-11-04T00:00:00"/>
    <x v="26"/>
    <m/>
    <x v="0"/>
    <x v="1"/>
    <x v="0"/>
    <x v="0"/>
    <x v="3"/>
    <x v="1"/>
    <x v="1"/>
    <x v="5"/>
    <x v="33"/>
    <x v="0"/>
    <x v="0"/>
  </r>
  <r>
    <n v="4"/>
    <x v="205"/>
    <x v="204"/>
    <x v="160"/>
    <x v="190"/>
    <x v="205"/>
    <x v="205"/>
    <x v="1"/>
    <d v="1985-06-08T00:00:00"/>
    <x v="8"/>
    <m/>
    <x v="1"/>
    <x v="2"/>
    <x v="1"/>
    <x v="0"/>
    <x v="0"/>
    <x v="3"/>
    <x v="0"/>
    <x v="2"/>
    <x v="34"/>
    <x v="0"/>
    <x v="0"/>
  </r>
  <r>
    <n v="3"/>
    <x v="206"/>
    <x v="205"/>
    <x v="161"/>
    <x v="191"/>
    <x v="206"/>
    <x v="206"/>
    <x v="0"/>
    <d v="1989-02-16T00:00:00"/>
    <x v="16"/>
    <m/>
    <x v="0"/>
    <x v="0"/>
    <x v="0"/>
    <x v="0"/>
    <x v="2"/>
    <x v="1"/>
    <x v="0"/>
    <x v="53"/>
    <x v="5"/>
    <x v="0"/>
    <x v="0"/>
  </r>
  <r>
    <n v="2"/>
    <x v="207"/>
    <x v="206"/>
    <x v="162"/>
    <x v="192"/>
    <x v="207"/>
    <x v="207"/>
    <x v="0"/>
    <d v="2000-12-27T00:00:00"/>
    <x v="51"/>
    <m/>
    <x v="0"/>
    <x v="2"/>
    <x v="2"/>
    <x v="0"/>
    <x v="2"/>
    <x v="2"/>
    <x v="0"/>
    <x v="2"/>
    <x v="7"/>
    <x v="0"/>
    <x v="0"/>
  </r>
  <r>
    <n v="1"/>
    <x v="208"/>
    <x v="206"/>
    <x v="163"/>
    <x v="193"/>
    <x v="208"/>
    <x v="208"/>
    <x v="0"/>
    <d v="1994-12-10T00:00:00"/>
    <x v="2"/>
    <m/>
    <x v="1"/>
    <x v="1"/>
    <x v="1"/>
    <x v="0"/>
    <x v="0"/>
    <x v="3"/>
    <x v="0"/>
    <x v="5"/>
    <x v="5"/>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00F130-75E8-442D-9F2F-3003DF1F2ABB}" name="ピボットテーブル3"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P5:Q13" firstHeaderRow="1" firstDataRow="1" firstDataCol="1"/>
  <pivotFields count="9">
    <pivotField showAll="0">
      <items count="4">
        <item x="2"/>
        <item x="0"/>
        <item x="1"/>
        <item t="default"/>
      </items>
    </pivotField>
    <pivotField dataField="1" showAll="0">
      <items count="3">
        <item x="1"/>
        <item x="0"/>
        <item t="default"/>
      </items>
    </pivotField>
    <pivotField dataField="1" showAll="0">
      <items count="3">
        <item x="1"/>
        <item x="0"/>
        <item t="default"/>
      </items>
    </pivotField>
    <pivotField dataField="1" showAll="0">
      <items count="3">
        <item x="1"/>
        <item x="0"/>
        <item t="default"/>
      </items>
    </pivotField>
    <pivotField dataField="1" showAll="0">
      <items count="3">
        <item x="0"/>
        <item x="1"/>
        <item t="default"/>
      </items>
    </pivotField>
    <pivotField dataField="1" showAll="0">
      <items count="3">
        <item x="1"/>
        <item x="0"/>
        <item t="default"/>
      </items>
    </pivotField>
    <pivotField dataField="1" showAll="0">
      <items count="3">
        <item x="1"/>
        <item x="0"/>
        <item t="default"/>
      </items>
    </pivotField>
    <pivotField dataField="1" showAll="0">
      <items count="3">
        <item x="1"/>
        <item x="0"/>
        <item t="default"/>
      </items>
    </pivotField>
    <pivotField dataField="1" showAll="0">
      <items count="3">
        <item x="1"/>
        <item x="0"/>
        <item t="default"/>
      </items>
    </pivotField>
  </pivotFields>
  <rowFields count="1">
    <field x="-2"/>
  </rowFields>
  <rowItems count="8">
    <i>
      <x/>
    </i>
    <i i="1">
      <x v="1"/>
    </i>
    <i i="2">
      <x v="2"/>
    </i>
    <i i="3">
      <x v="3"/>
    </i>
    <i i="4">
      <x v="4"/>
    </i>
    <i i="5">
      <x v="5"/>
    </i>
    <i i="6">
      <x v="6"/>
    </i>
    <i i="7">
      <x v="7"/>
    </i>
  </rowItems>
  <colItems count="1">
    <i/>
  </colItems>
  <dataFields count="8">
    <dataField name="合計 / 10代" fld="1" baseField="0" baseItem="0"/>
    <dataField name="合計 / 20代" fld="2" baseField="0" baseItem="0"/>
    <dataField name="合計 / 30代" fld="3" baseField="0" baseItem="0"/>
    <dataField name="合計 / 40代" fld="4" baseField="0" baseItem="0"/>
    <dataField name="合計 / 50代" fld="5" baseField="0" baseItem="0"/>
    <dataField name="合計 / 60代" fld="6" baseField="0" baseItem="0"/>
    <dataField name="合計 / 70代" fld="7" baseField="0" baseItem="0"/>
    <dataField name="合計 / 80代以上"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CAD1B7E-6FD9-4E86-9A9C-B55FD1B2F8B3}" name="ピボットテーブル5" cacheId="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B70" firstHeaderRow="1" firstDataRow="1" firstDataCol="1"/>
  <pivotFields count="22">
    <pivotField showAll="0"/>
    <pivotField showAll="0">
      <items count="210">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40"/>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showAll="0">
      <items count="208">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40"/>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69"/>
        <item x="68"/>
        <item x="67"/>
        <item x="66"/>
        <item x="65"/>
        <item x="64"/>
        <item x="63"/>
        <item x="62"/>
        <item x="61"/>
        <item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showAll="0">
      <items count="165">
        <item x="59"/>
        <item x="155"/>
        <item x="45"/>
        <item x="37"/>
        <item x="13"/>
        <item x="99"/>
        <item x="17"/>
        <item x="30"/>
        <item x="68"/>
        <item x="92"/>
        <item x="27"/>
        <item x="28"/>
        <item x="122"/>
        <item x="57"/>
        <item x="156"/>
        <item x="119"/>
        <item x="160"/>
        <item x="38"/>
        <item x="76"/>
        <item x="159"/>
        <item x="130"/>
        <item x="98"/>
        <item x="100"/>
        <item x="145"/>
        <item x="58"/>
        <item x="12"/>
        <item x="86"/>
        <item x="138"/>
        <item x="35"/>
        <item x="112"/>
        <item x="132"/>
        <item x="41"/>
        <item x="31"/>
        <item x="9"/>
        <item x="116"/>
        <item x="4"/>
        <item x="93"/>
        <item x="2"/>
        <item x="84"/>
        <item x="152"/>
        <item x="24"/>
        <item x="72"/>
        <item x="19"/>
        <item x="142"/>
        <item x="88"/>
        <item x="51"/>
        <item x="135"/>
        <item x="18"/>
        <item x="46"/>
        <item x="101"/>
        <item x="65"/>
        <item x="33"/>
        <item x="163"/>
        <item x="106"/>
        <item x="40"/>
        <item x="140"/>
        <item x="162"/>
        <item x="113"/>
        <item x="71"/>
        <item x="118"/>
        <item x="79"/>
        <item x="91"/>
        <item x="96"/>
        <item x="128"/>
        <item x="61"/>
        <item x="47"/>
        <item x="129"/>
        <item x="75"/>
        <item x="32"/>
        <item x="89"/>
        <item x="161"/>
        <item x="121"/>
        <item x="124"/>
        <item x="63"/>
        <item x="125"/>
        <item x="1"/>
        <item x="23"/>
        <item x="29"/>
        <item x="39"/>
        <item x="127"/>
        <item x="90"/>
        <item x="80"/>
        <item x="49"/>
        <item x="83"/>
        <item x="95"/>
        <item x="120"/>
        <item x="105"/>
        <item x="21"/>
        <item x="115"/>
        <item x="20"/>
        <item x="134"/>
        <item x="154"/>
        <item x="73"/>
        <item x="143"/>
        <item x="108"/>
        <item x="36"/>
        <item x="50"/>
        <item x="15"/>
        <item x="114"/>
        <item x="56"/>
        <item x="111"/>
        <item x="55"/>
        <item x="14"/>
        <item x="43"/>
        <item x="139"/>
        <item x="151"/>
        <item x="146"/>
        <item x="53"/>
        <item x="42"/>
        <item x="62"/>
        <item x="117"/>
        <item x="85"/>
        <item x="25"/>
        <item x="67"/>
        <item x="158"/>
        <item x="8"/>
        <item x="149"/>
        <item x="22"/>
        <item x="131"/>
        <item x="157"/>
        <item x="137"/>
        <item x="148"/>
        <item x="74"/>
        <item x="102"/>
        <item x="109"/>
        <item x="66"/>
        <item x="136"/>
        <item x="110"/>
        <item x="126"/>
        <item x="34"/>
        <item x="60"/>
        <item x="0"/>
        <item x="10"/>
        <item x="11"/>
        <item x="52"/>
        <item x="141"/>
        <item x="144"/>
        <item x="77"/>
        <item x="54"/>
        <item x="16"/>
        <item x="87"/>
        <item x="44"/>
        <item x="150"/>
        <item x="82"/>
        <item x="69"/>
        <item x="64"/>
        <item x="7"/>
        <item x="147"/>
        <item x="48"/>
        <item x="104"/>
        <item x="78"/>
        <item x="94"/>
        <item x="107"/>
        <item x="153"/>
        <item x="70"/>
        <item x="81"/>
        <item x="123"/>
        <item x="26"/>
        <item x="3"/>
        <item x="5"/>
        <item x="103"/>
        <item x="97"/>
        <item x="133"/>
        <item x="6"/>
        <item t="default"/>
      </items>
    </pivotField>
    <pivotField showAll="0">
      <items count="195">
        <item x="24"/>
        <item x="25"/>
        <item x="101"/>
        <item x="79"/>
        <item x="100"/>
        <item x="78"/>
        <item x="72"/>
        <item x="164"/>
        <item x="128"/>
        <item x="1"/>
        <item x="188"/>
        <item x="99"/>
        <item x="82"/>
        <item x="144"/>
        <item x="153"/>
        <item x="50"/>
        <item x="75"/>
        <item x="134"/>
        <item x="46"/>
        <item x="6"/>
        <item x="125"/>
        <item x="40"/>
        <item x="48"/>
        <item x="29"/>
        <item x="149"/>
        <item x="18"/>
        <item x="45"/>
        <item x="90"/>
        <item x="8"/>
        <item x="175"/>
        <item x="15"/>
        <item x="113"/>
        <item x="162"/>
        <item x="13"/>
        <item x="136"/>
        <item x="109"/>
        <item x="58"/>
        <item x="130"/>
        <item x="65"/>
        <item x="30"/>
        <item x="133"/>
        <item x="3"/>
        <item x="185"/>
        <item x="112"/>
        <item x="35"/>
        <item x="76"/>
        <item x="49"/>
        <item x="135"/>
        <item x="103"/>
        <item x="108"/>
        <item x="186"/>
        <item x="95"/>
        <item x="163"/>
        <item x="152"/>
        <item x="32"/>
        <item x="160"/>
        <item x="9"/>
        <item x="42"/>
        <item x="150"/>
        <item x="111"/>
        <item x="59"/>
        <item x="83"/>
        <item x="38"/>
        <item x="191"/>
        <item x="28"/>
        <item x="145"/>
        <item x="158"/>
        <item x="57"/>
        <item x="98"/>
        <item x="174"/>
        <item x="0"/>
        <item x="192"/>
        <item x="77"/>
        <item x="154"/>
        <item x="81"/>
        <item x="12"/>
        <item x="74"/>
        <item x="141"/>
        <item x="85"/>
        <item x="91"/>
        <item x="176"/>
        <item x="104"/>
        <item x="92"/>
        <item x="137"/>
        <item x="62"/>
        <item x="124"/>
        <item x="5"/>
        <item x="127"/>
        <item x="140"/>
        <item x="55"/>
        <item x="107"/>
        <item x="34"/>
        <item x="22"/>
        <item x="102"/>
        <item x="121"/>
        <item x="106"/>
        <item x="73"/>
        <item x="167"/>
        <item x="66"/>
        <item x="23"/>
        <item x="146"/>
        <item x="148"/>
        <item x="172"/>
        <item x="14"/>
        <item x="171"/>
        <item x="181"/>
        <item x="89"/>
        <item x="70"/>
        <item x="63"/>
        <item x="115"/>
        <item x="159"/>
        <item x="143"/>
        <item x="69"/>
        <item x="60"/>
        <item x="119"/>
        <item x="53"/>
        <item x="169"/>
        <item x="131"/>
        <item x="87"/>
        <item x="190"/>
        <item x="47"/>
        <item x="180"/>
        <item x="11"/>
        <item x="117"/>
        <item x="157"/>
        <item x="189"/>
        <item x="93"/>
        <item x="177"/>
        <item x="96"/>
        <item x="17"/>
        <item x="94"/>
        <item x="68"/>
        <item x="142"/>
        <item x="114"/>
        <item x="182"/>
        <item x="52"/>
        <item x="4"/>
        <item x="88"/>
        <item x="97"/>
        <item x="183"/>
        <item x="37"/>
        <item x="16"/>
        <item x="184"/>
        <item x="138"/>
        <item x="86"/>
        <item x="165"/>
        <item x="61"/>
        <item x="21"/>
        <item x="26"/>
        <item x="105"/>
        <item x="110"/>
        <item x="126"/>
        <item x="71"/>
        <item x="129"/>
        <item x="123"/>
        <item x="80"/>
        <item x="179"/>
        <item x="132"/>
        <item x="84"/>
        <item x="178"/>
        <item x="147"/>
        <item x="19"/>
        <item x="39"/>
        <item x="168"/>
        <item x="44"/>
        <item x="187"/>
        <item x="166"/>
        <item x="193"/>
        <item x="151"/>
        <item x="170"/>
        <item x="122"/>
        <item x="156"/>
        <item x="67"/>
        <item x="33"/>
        <item x="139"/>
        <item x="41"/>
        <item x="20"/>
        <item x="10"/>
        <item x="56"/>
        <item x="118"/>
        <item x="173"/>
        <item x="2"/>
        <item x="161"/>
        <item x="51"/>
        <item x="54"/>
        <item x="116"/>
        <item x="120"/>
        <item x="43"/>
        <item x="64"/>
        <item x="27"/>
        <item x="155"/>
        <item x="31"/>
        <item x="36"/>
        <item x="7"/>
        <item t="default"/>
      </items>
    </pivotField>
    <pivotField showAll="0">
      <items count="210">
        <item x="66"/>
        <item x="197"/>
        <item x="114"/>
        <item x="50"/>
        <item x="42"/>
        <item x="13"/>
        <item x="120"/>
        <item x="118"/>
        <item x="18"/>
        <item x="91"/>
        <item x="38"/>
        <item x="21"/>
        <item x="33"/>
        <item x="78"/>
        <item x="160"/>
        <item x="109"/>
        <item x="125"/>
        <item x="30"/>
        <item x="31"/>
        <item x="151"/>
        <item x="87"/>
        <item x="64"/>
        <item x="127"/>
        <item x="199"/>
        <item x="147"/>
        <item x="205"/>
        <item x="43"/>
        <item x="88"/>
        <item x="204"/>
        <item x="165"/>
        <item x="116"/>
        <item x="138"/>
        <item x="119"/>
        <item x="184"/>
        <item x="65"/>
        <item x="12"/>
        <item x="100"/>
        <item x="176"/>
        <item x="102"/>
        <item x="40"/>
        <item x="140"/>
        <item x="167"/>
        <item x="46"/>
        <item x="34"/>
        <item x="9"/>
        <item x="144"/>
        <item x="4"/>
        <item x="110"/>
        <item x="2"/>
        <item x="98"/>
        <item x="194"/>
        <item x="26"/>
        <item x="182"/>
        <item x="35"/>
        <item x="157"/>
        <item x="126"/>
        <item x="135"/>
        <item x="83"/>
        <item x="20"/>
        <item x="180"/>
        <item x="104"/>
        <item x="77"/>
        <item x="57"/>
        <item x="171"/>
        <item x="19"/>
        <item x="193"/>
        <item x="51"/>
        <item x="121"/>
        <item x="73"/>
        <item x="192"/>
        <item x="198"/>
        <item x="37"/>
        <item x="208"/>
        <item x="130"/>
        <item x="117"/>
        <item x="53"/>
        <item x="45"/>
        <item x="178"/>
        <item x="207"/>
        <item x="141"/>
        <item x="81"/>
        <item x="146"/>
        <item x="92"/>
        <item x="107"/>
        <item x="113"/>
        <item x="162"/>
        <item x="69"/>
        <item x="175"/>
        <item x="52"/>
        <item x="163"/>
        <item x="86"/>
        <item x="36"/>
        <item x="168"/>
        <item x="105"/>
        <item x="164"/>
        <item x="206"/>
        <item x="149"/>
        <item x="154"/>
        <item x="161"/>
        <item x="71"/>
        <item x="155"/>
        <item x="1"/>
        <item x="25"/>
        <item x="172"/>
        <item x="32"/>
        <item x="44"/>
        <item x="158"/>
        <item x="106"/>
        <item x="93"/>
        <item x="55"/>
        <item x="97"/>
        <item x="112"/>
        <item x="148"/>
        <item x="129"/>
        <item x="23"/>
        <item x="143"/>
        <item x="22"/>
        <item x="170"/>
        <item x="196"/>
        <item x="84"/>
        <item x="181"/>
        <item x="134"/>
        <item x="41"/>
        <item x="56"/>
        <item x="16"/>
        <item x="142"/>
        <item x="62"/>
        <item x="63"/>
        <item x="139"/>
        <item x="61"/>
        <item x="101"/>
        <item x="76"/>
        <item x="14"/>
        <item x="48"/>
        <item x="177"/>
        <item x="191"/>
        <item x="185"/>
        <item x="131"/>
        <item x="59"/>
        <item x="150"/>
        <item x="47"/>
        <item x="70"/>
        <item x="145"/>
        <item x="99"/>
        <item x="28"/>
        <item x="75"/>
        <item x="201"/>
        <item x="8"/>
        <item x="67"/>
        <item x="108"/>
        <item x="27"/>
        <item x="82"/>
        <item x="188"/>
        <item x="133"/>
        <item x="24"/>
        <item x="166"/>
        <item x="200"/>
        <item x="174"/>
        <item x="187"/>
        <item x="203"/>
        <item x="85"/>
        <item x="159"/>
        <item x="136"/>
        <item x="74"/>
        <item x="173"/>
        <item x="137"/>
        <item x="156"/>
        <item x="123"/>
        <item x="39"/>
        <item x="68"/>
        <item x="0"/>
        <item x="10"/>
        <item x="15"/>
        <item x="11"/>
        <item x="58"/>
        <item x="179"/>
        <item x="183"/>
        <item x="89"/>
        <item x="60"/>
        <item x="17"/>
        <item x="103"/>
        <item x="49"/>
        <item x="189"/>
        <item x="96"/>
        <item x="79"/>
        <item x="94"/>
        <item x="72"/>
        <item x="7"/>
        <item x="186"/>
        <item x="54"/>
        <item x="128"/>
        <item x="90"/>
        <item x="111"/>
        <item x="132"/>
        <item x="202"/>
        <item x="195"/>
        <item x="80"/>
        <item x="122"/>
        <item x="95"/>
        <item x="152"/>
        <item x="153"/>
        <item x="29"/>
        <item x="3"/>
        <item x="190"/>
        <item x="5"/>
        <item x="124"/>
        <item x="115"/>
        <item x="169"/>
        <item x="6"/>
        <item t="default"/>
      </items>
    </pivotField>
    <pivotField showAll="0">
      <items count="210">
        <item x="82"/>
        <item x="94"/>
        <item x="71"/>
        <item x="78"/>
        <item x="61"/>
        <item x="178"/>
        <item x="53"/>
        <item x="85"/>
        <item x="208"/>
        <item x="96"/>
        <item x="197"/>
        <item x="41"/>
        <item x="156"/>
        <item x="44"/>
        <item x="144"/>
        <item x="114"/>
        <item x="203"/>
        <item x="40"/>
        <item x="89"/>
        <item x="25"/>
        <item x="188"/>
        <item x="170"/>
        <item x="168"/>
        <item x="113"/>
        <item x="72"/>
        <item x="73"/>
        <item x="125"/>
        <item x="91"/>
        <item x="189"/>
        <item x="205"/>
        <item x="28"/>
        <item x="8"/>
        <item x="183"/>
        <item x="135"/>
        <item x="24"/>
        <item x="143"/>
        <item x="39"/>
        <item x="146"/>
        <item x="181"/>
        <item x="160"/>
        <item x="80"/>
        <item x="169"/>
        <item x="120"/>
        <item x="22"/>
        <item x="76"/>
        <item x="0"/>
        <item x="200"/>
        <item x="185"/>
        <item x="111"/>
        <item x="19"/>
        <item x="32"/>
        <item x="98"/>
        <item x="42"/>
        <item x="193"/>
        <item x="112"/>
        <item x="101"/>
        <item x="137"/>
        <item x="129"/>
        <item x="87"/>
        <item x="4"/>
        <item x="167"/>
        <item x="184"/>
        <item x="100"/>
        <item x="158"/>
        <item x="122"/>
        <item x="174"/>
        <item x="93"/>
        <item x="153"/>
        <item x="59"/>
        <item x="130"/>
        <item x="121"/>
        <item x="43"/>
        <item x="51"/>
        <item x="48"/>
        <item x="191"/>
        <item x="79"/>
        <item x="155"/>
        <item x="202"/>
        <item x="106"/>
        <item x="172"/>
        <item x="108"/>
        <item x="7"/>
        <item x="102"/>
        <item x="195"/>
        <item x="88"/>
        <item x="34"/>
        <item x="83"/>
        <item x="126"/>
        <item x="74"/>
        <item x="90"/>
        <item x="37"/>
        <item x="140"/>
        <item x="26"/>
        <item x="16"/>
        <item x="132"/>
        <item x="124"/>
        <item x="141"/>
        <item x="134"/>
        <item x="175"/>
        <item x="70"/>
        <item x="50"/>
        <item x="151"/>
        <item x="2"/>
        <item x="150"/>
        <item x="47"/>
        <item x="136"/>
        <item x="192"/>
        <item x="204"/>
        <item x="138"/>
        <item x="162"/>
        <item x="166"/>
        <item x="92"/>
        <item x="164"/>
        <item x="86"/>
        <item x="173"/>
        <item x="157"/>
        <item x="190"/>
        <item x="133"/>
        <item x="149"/>
        <item x="139"/>
        <item x="29"/>
        <item x="66"/>
        <item x="68"/>
        <item x="142"/>
        <item x="23"/>
        <item x="10"/>
        <item x="180"/>
        <item x="105"/>
        <item x="186"/>
        <item x="46"/>
        <item x="45"/>
        <item x="33"/>
        <item x="36"/>
        <item x="57"/>
        <item x="198"/>
        <item x="97"/>
        <item x="18"/>
        <item x="21"/>
        <item x="55"/>
        <item x="165"/>
        <item x="63"/>
        <item x="52"/>
        <item x="104"/>
        <item x="163"/>
        <item x="11"/>
        <item x="58"/>
        <item x="9"/>
        <item x="177"/>
        <item x="14"/>
        <item x="131"/>
        <item x="56"/>
        <item x="5"/>
        <item x="206"/>
        <item x="35"/>
        <item x="148"/>
        <item x="17"/>
        <item x="77"/>
        <item x="13"/>
        <item x="145"/>
        <item x="49"/>
        <item x="62"/>
        <item x="123"/>
        <item x="30"/>
        <item x="154"/>
        <item x="31"/>
        <item x="159"/>
        <item x="20"/>
        <item x="15"/>
        <item x="27"/>
        <item x="176"/>
        <item x="54"/>
        <item x="115"/>
        <item x="187"/>
        <item x="38"/>
        <item x="194"/>
        <item x="103"/>
        <item x="107"/>
        <item x="99"/>
        <item x="119"/>
        <item x="182"/>
        <item x="116"/>
        <item x="1"/>
        <item x="109"/>
        <item x="207"/>
        <item x="64"/>
        <item x="67"/>
        <item x="95"/>
        <item x="84"/>
        <item x="81"/>
        <item x="179"/>
        <item x="110"/>
        <item x="127"/>
        <item x="65"/>
        <item x="6"/>
        <item x="12"/>
        <item x="199"/>
        <item x="128"/>
        <item x="3"/>
        <item x="60"/>
        <item x="161"/>
        <item x="69"/>
        <item x="196"/>
        <item x="171"/>
        <item x="118"/>
        <item x="201"/>
        <item x="152"/>
        <item x="147"/>
        <item x="75"/>
        <item x="117"/>
        <item t="default"/>
      </items>
    </pivotField>
    <pivotField showAll="0">
      <items count="3">
        <item x="0"/>
        <item x="1"/>
        <item t="default"/>
      </items>
    </pivotField>
    <pivotField numFmtId="14" showAll="0"/>
    <pivotField numFmtId="176" showAll="0">
      <items count="53">
        <item x="50"/>
        <item x="51"/>
        <item x="23"/>
        <item x="2"/>
        <item x="46"/>
        <item x="10"/>
        <item x="30"/>
        <item x="7"/>
        <item x="35"/>
        <item x="16"/>
        <item x="28"/>
        <item x="26"/>
        <item x="0"/>
        <item x="8"/>
        <item x="20"/>
        <item x="1"/>
        <item x="49"/>
        <item x="32"/>
        <item x="38"/>
        <item x="27"/>
        <item x="22"/>
        <item x="36"/>
        <item x="4"/>
        <item x="5"/>
        <item x="9"/>
        <item x="6"/>
        <item x="14"/>
        <item x="29"/>
        <item x="37"/>
        <item x="24"/>
        <item x="48"/>
        <item x="34"/>
        <item x="42"/>
        <item x="40"/>
        <item x="31"/>
        <item x="19"/>
        <item x="11"/>
        <item x="13"/>
        <item x="41"/>
        <item x="12"/>
        <item x="45"/>
        <item x="18"/>
        <item x="15"/>
        <item x="44"/>
        <item x="33"/>
        <item x="3"/>
        <item x="43"/>
        <item x="17"/>
        <item x="39"/>
        <item x="21"/>
        <item x="47"/>
        <item x="25"/>
        <item t="default"/>
      </items>
    </pivotField>
    <pivotField showAll="0"/>
    <pivotField showAll="0">
      <items count="4">
        <item x="2"/>
        <item x="1"/>
        <item x="0"/>
        <item t="default"/>
      </items>
    </pivotField>
    <pivotField showAll="0" sortType="descending">
      <items count="4">
        <item x="1"/>
        <item x="0"/>
        <item x="2"/>
        <item t="default"/>
      </items>
    </pivotField>
    <pivotField showAll="0">
      <items count="4">
        <item x="0"/>
        <item x="1"/>
        <item x="2"/>
        <item t="default"/>
      </items>
    </pivotField>
    <pivotField showAll="0">
      <items count="5">
        <item x="0"/>
        <item x="3"/>
        <item x="1"/>
        <item x="2"/>
        <item t="default"/>
      </items>
    </pivotField>
    <pivotField showAll="0">
      <items count="5">
        <item x="3"/>
        <item x="2"/>
        <item x="0"/>
        <item x="1"/>
        <item t="default"/>
      </items>
    </pivotField>
    <pivotField showAll="0">
      <items count="5">
        <item x="1"/>
        <item x="3"/>
        <item x="2"/>
        <item x="0"/>
        <item t="default"/>
      </items>
    </pivotField>
    <pivotField showAll="0">
      <items count="3">
        <item x="0"/>
        <item x="1"/>
        <item t="default"/>
      </items>
    </pivotField>
    <pivotField showAll="0">
      <items count="55">
        <item h="1" x="24"/>
        <item h="1" x="22"/>
        <item h="1" x="39"/>
        <item h="1" x="35"/>
        <item h="1" x="14"/>
        <item h="1" x="10"/>
        <item h="1" x="27"/>
        <item h="1" x="3"/>
        <item h="1" x="44"/>
        <item h="1" x="7"/>
        <item h="1" x="12"/>
        <item h="1" x="0"/>
        <item h="1" x="30"/>
        <item h="1" x="4"/>
        <item h="1" x="53"/>
        <item h="1" x="49"/>
        <item h="1" x="1"/>
        <item h="1" x="23"/>
        <item h="1" x="9"/>
        <item h="1" x="52"/>
        <item h="1" x="17"/>
        <item h="1" x="13"/>
        <item h="1" x="43"/>
        <item h="1" x="5"/>
        <item h="1" x="26"/>
        <item h="1" x="40"/>
        <item h="1" x="29"/>
        <item h="1" x="38"/>
        <item h="1" x="37"/>
        <item h="1" x="31"/>
        <item h="1" x="8"/>
        <item x="2"/>
        <item h="1" x="16"/>
        <item h="1" x="34"/>
        <item h="1" x="47"/>
        <item h="1" x="50"/>
        <item h="1" x="45"/>
        <item h="1" x="33"/>
        <item h="1" x="20"/>
        <item h="1" x="32"/>
        <item h="1" x="18"/>
        <item h="1" x="11"/>
        <item h="1" x="42"/>
        <item h="1" x="15"/>
        <item h="1" x="25"/>
        <item h="1" x="28"/>
        <item h="1" x="19"/>
        <item h="1" x="51"/>
        <item h="1" x="46"/>
        <item h="1" x="48"/>
        <item h="1" x="36"/>
        <item h="1" x="6"/>
        <item h="1" x="41"/>
        <item h="1" x="21"/>
        <item t="default"/>
      </items>
    </pivotField>
    <pivotField showAll="0">
      <items count="36">
        <item x="9"/>
        <item x="31"/>
        <item h="1" x="8"/>
        <item h="1" x="4"/>
        <item h="1" x="26"/>
        <item h="1" x="33"/>
        <item h="1" x="16"/>
        <item h="1" x="27"/>
        <item h="1" x="7"/>
        <item h="1" x="28"/>
        <item h="1" x="23"/>
        <item h="1" x="0"/>
        <item h="1" x="20"/>
        <item h="1" x="21"/>
        <item h="1" x="25"/>
        <item h="1" x="13"/>
        <item h="1" x="2"/>
        <item x="1"/>
        <item h="1" x="32"/>
        <item h="1" x="29"/>
        <item h="1" x="15"/>
        <item h="1" x="14"/>
        <item h="1" x="6"/>
        <item h="1" x="24"/>
        <item h="1" x="3"/>
        <item x="22"/>
        <item h="1" x="10"/>
        <item h="1" x="18"/>
        <item h="1" x="11"/>
        <item h="1" x="12"/>
        <item h="1" x="19"/>
        <item h="1" x="34"/>
        <item h="1" x="17"/>
        <item h="1" x="30"/>
        <item h="1" x="5"/>
        <item t="default"/>
      </items>
    </pivotField>
    <pivotField showAll="0">
      <items count="23">
        <item x="6"/>
        <item x="19"/>
        <item x="1"/>
        <item x="8"/>
        <item x="7"/>
        <item x="17"/>
        <item x="18"/>
        <item x="12"/>
        <item x="20"/>
        <item x="5"/>
        <item x="9"/>
        <item x="10"/>
        <item x="3"/>
        <item x="21"/>
        <item x="11"/>
        <item x="4"/>
        <item x="14"/>
        <item x="2"/>
        <item x="15"/>
        <item x="16"/>
        <item x="13"/>
        <item x="0"/>
        <item t="default"/>
      </items>
    </pivotField>
    <pivotField axis="axisRow" dataField="1" showAll="0">
      <items count="67">
        <item x="32"/>
        <item x="60"/>
        <item x="21"/>
        <item x="62"/>
        <item x="45"/>
        <item x="50"/>
        <item x="61"/>
        <item x="54"/>
        <item x="27"/>
        <item x="13"/>
        <item x="64"/>
        <item x="51"/>
        <item x="34"/>
        <item x="63"/>
        <item x="11"/>
        <item x="14"/>
        <item x="40"/>
        <item x="4"/>
        <item x="19"/>
        <item x="18"/>
        <item x="56"/>
        <item x="31"/>
        <item x="26"/>
        <item x="9"/>
        <item x="8"/>
        <item x="57"/>
        <item x="36"/>
        <item x="46"/>
        <item x="59"/>
        <item x="65"/>
        <item x="47"/>
        <item x="24"/>
        <item x="2"/>
        <item x="49"/>
        <item x="20"/>
        <item x="55"/>
        <item x="42"/>
        <item x="33"/>
        <item x="39"/>
        <item x="1"/>
        <item x="48"/>
        <item x="7"/>
        <item x="6"/>
        <item x="52"/>
        <item x="43"/>
        <item x="58"/>
        <item x="10"/>
        <item x="5"/>
        <item x="38"/>
        <item x="28"/>
        <item x="22"/>
        <item x="53"/>
        <item x="25"/>
        <item x="15"/>
        <item x="12"/>
        <item x="16"/>
        <item x="37"/>
        <item x="44"/>
        <item x="41"/>
        <item x="29"/>
        <item x="17"/>
        <item x="3"/>
        <item x="23"/>
        <item x="35"/>
        <item x="30"/>
        <item x="0"/>
        <item t="default"/>
      </items>
    </pivotField>
  </pivotFields>
  <rowFields count="1">
    <field x="21"/>
  </rowFields>
  <rowItems count="6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t="grand">
      <x/>
    </i>
  </rowItems>
  <colItems count="1">
    <i/>
  </colItems>
  <dataFields count="1">
    <dataField name="個数 / 71:text" fld="2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B3B88-700D-4CD6-BBAB-E3EFF18B325B}">
  <sheetPr>
    <pageSetUpPr fitToPage="1"/>
  </sheetPr>
  <dimension ref="A1:Q157"/>
  <sheetViews>
    <sheetView tabSelected="1" view="pageBreakPreview" zoomScaleNormal="66" zoomScaleSheetLayoutView="100" workbookViewId="0">
      <selection activeCell="F5" sqref="F5"/>
    </sheetView>
  </sheetViews>
  <sheetFormatPr defaultColWidth="8.625" defaultRowHeight="18.75" x14ac:dyDescent="0.4"/>
  <cols>
    <col min="1" max="1" width="5" style="5" customWidth="1"/>
    <col min="2" max="2" width="35.25" style="5" customWidth="1"/>
    <col min="3" max="6" width="8.875" style="5" customWidth="1"/>
    <col min="7" max="11" width="8.625" style="5"/>
    <col min="12" max="12" width="9" style="5" customWidth="1"/>
    <col min="13" max="13" width="7.75" style="5" customWidth="1"/>
    <col min="14" max="14" width="6.5" style="5" customWidth="1"/>
    <col min="15" max="22" width="4.625" style="5" customWidth="1"/>
    <col min="23" max="16384" width="8.625" style="5"/>
  </cols>
  <sheetData>
    <row r="1" spans="1:17" ht="72" customHeight="1" x14ac:dyDescent="0.4"/>
    <row r="2" spans="1:17" ht="29.25" customHeight="1" x14ac:dyDescent="0.4">
      <c r="A2" s="4" t="s">
        <v>0</v>
      </c>
    </row>
    <row r="3" spans="1:17" ht="40.5" customHeight="1" x14ac:dyDescent="0.4">
      <c r="A3" s="46" t="s">
        <v>1</v>
      </c>
      <c r="B3" s="45"/>
      <c r="C3" s="7"/>
      <c r="D3" s="6"/>
      <c r="E3" s="6"/>
      <c r="F3" s="6"/>
      <c r="G3" s="6"/>
      <c r="H3" s="6"/>
      <c r="I3" s="6"/>
      <c r="J3" s="6"/>
      <c r="K3" s="6"/>
      <c r="L3" s="6"/>
      <c r="M3" s="6"/>
      <c r="N3" s="6"/>
    </row>
    <row r="4" spans="1:17" ht="21" customHeight="1" x14ac:dyDescent="0.4">
      <c r="A4" s="8" t="s">
        <v>2</v>
      </c>
      <c r="F4" s="72" t="s">
        <v>682</v>
      </c>
      <c r="G4" s="72"/>
      <c r="I4" s="28"/>
      <c r="P4" s="9"/>
      <c r="Q4" s="9"/>
    </row>
    <row r="5" spans="1:17" ht="21" customHeight="1" x14ac:dyDescent="0.4">
      <c r="A5" s="8" t="s">
        <v>3</v>
      </c>
      <c r="F5" s="28" t="s">
        <v>683</v>
      </c>
      <c r="N5" s="5">
        <v>209</v>
      </c>
      <c r="P5" s="9" t="s">
        <v>4</v>
      </c>
      <c r="Q5" s="9"/>
    </row>
    <row r="6" spans="1:17" ht="21" customHeight="1" x14ac:dyDescent="0.4">
      <c r="A6" s="10" t="s">
        <v>5</v>
      </c>
      <c r="P6" s="18" t="s">
        <v>6</v>
      </c>
      <c r="Q6" s="9">
        <v>1</v>
      </c>
    </row>
    <row r="7" spans="1:17" ht="9" customHeight="1" x14ac:dyDescent="0.4">
      <c r="A7" s="10"/>
      <c r="P7" s="18" t="s">
        <v>7</v>
      </c>
      <c r="Q7" s="9">
        <v>10</v>
      </c>
    </row>
    <row r="8" spans="1:17" ht="19.5" x14ac:dyDescent="0.4">
      <c r="A8" s="11" t="s">
        <v>8</v>
      </c>
      <c r="P8" s="18" t="s">
        <v>9</v>
      </c>
      <c r="Q8" s="9">
        <v>47</v>
      </c>
    </row>
    <row r="9" spans="1:17" ht="18.75" customHeight="1" x14ac:dyDescent="0.4">
      <c r="C9" s="82" t="s">
        <v>693</v>
      </c>
      <c r="D9" s="83"/>
      <c r="E9" s="68" t="s">
        <v>694</v>
      </c>
      <c r="P9" s="18" t="s">
        <v>10</v>
      </c>
      <c r="Q9" s="9">
        <v>61</v>
      </c>
    </row>
    <row r="10" spans="1:17" x14ac:dyDescent="0.4">
      <c r="B10" s="12" t="s">
        <v>11</v>
      </c>
      <c r="C10" s="12" t="s">
        <v>12</v>
      </c>
      <c r="D10" s="80" t="s">
        <v>13</v>
      </c>
      <c r="E10" s="81"/>
      <c r="F10" s="13"/>
      <c r="P10" s="18" t="s">
        <v>14</v>
      </c>
      <c r="Q10" s="9">
        <v>54</v>
      </c>
    </row>
    <row r="11" spans="1:17" x14ac:dyDescent="0.4">
      <c r="B11" s="14" t="s">
        <v>15</v>
      </c>
      <c r="C11" s="15">
        <v>84</v>
      </c>
      <c r="D11" s="16">
        <f>C11/$C$13*100</f>
        <v>40.191387559808611</v>
      </c>
      <c r="E11" s="58">
        <v>44.385026737967912</v>
      </c>
      <c r="F11" s="17"/>
      <c r="P11" s="18" t="s">
        <v>16</v>
      </c>
      <c r="Q11" s="9">
        <v>31</v>
      </c>
    </row>
    <row r="12" spans="1:17" x14ac:dyDescent="0.4">
      <c r="B12" s="14" t="s">
        <v>17</v>
      </c>
      <c r="C12" s="15">
        <v>125</v>
      </c>
      <c r="D12" s="16">
        <f>C12/$C$13*100</f>
        <v>59.808612440191389</v>
      </c>
      <c r="E12" s="58">
        <v>55.614973262032088</v>
      </c>
      <c r="F12" s="17"/>
      <c r="P12" s="18" t="s">
        <v>18</v>
      </c>
      <c r="Q12" s="9">
        <v>15</v>
      </c>
    </row>
    <row r="13" spans="1:17" x14ac:dyDescent="0.4">
      <c r="B13" s="14" t="s">
        <v>19</v>
      </c>
      <c r="C13" s="15">
        <f>SUM(C11:C12)</f>
        <v>209</v>
      </c>
      <c r="D13" s="19">
        <f>SUM(D11:D12)</f>
        <v>100</v>
      </c>
      <c r="E13" s="19">
        <v>100</v>
      </c>
      <c r="F13" s="20"/>
      <c r="P13" s="18" t="s">
        <v>20</v>
      </c>
      <c r="Q13" s="9">
        <v>2</v>
      </c>
    </row>
    <row r="14" spans="1:17" x14ac:dyDescent="0.4">
      <c r="B14" s="13"/>
      <c r="C14" s="21"/>
      <c r="D14" s="20"/>
      <c r="E14" s="20"/>
      <c r="F14" s="20"/>
    </row>
    <row r="16" spans="1:17" ht="19.5" x14ac:dyDescent="0.4">
      <c r="A16" s="11" t="s">
        <v>21</v>
      </c>
    </row>
    <row r="17" spans="1:17" x14ac:dyDescent="0.4">
      <c r="C17" s="82" t="s">
        <v>693</v>
      </c>
      <c r="D17" s="83"/>
      <c r="E17" s="68" t="s">
        <v>694</v>
      </c>
    </row>
    <row r="18" spans="1:17" x14ac:dyDescent="0.4">
      <c r="B18" s="12" t="s">
        <v>22</v>
      </c>
      <c r="C18" s="12" t="s">
        <v>12</v>
      </c>
      <c r="D18" s="80" t="s">
        <v>13</v>
      </c>
      <c r="E18" s="81"/>
      <c r="F18" s="13"/>
    </row>
    <row r="19" spans="1:17" x14ac:dyDescent="0.4">
      <c r="B19" s="14" t="s">
        <v>23</v>
      </c>
      <c r="C19" s="22">
        <v>1</v>
      </c>
      <c r="D19" s="16">
        <f t="shared" ref="D19:D25" si="0">C19/C$26*100</f>
        <v>0.4784688995215311</v>
      </c>
      <c r="E19" s="58">
        <v>0</v>
      </c>
      <c r="F19" s="17"/>
    </row>
    <row r="20" spans="1:17" x14ac:dyDescent="0.4">
      <c r="B20" s="14" t="s">
        <v>24</v>
      </c>
      <c r="C20" s="22">
        <v>7</v>
      </c>
      <c r="D20" s="16">
        <f t="shared" si="0"/>
        <v>3.3492822966507179</v>
      </c>
      <c r="E20" s="58">
        <v>4.2780748663101598</v>
      </c>
      <c r="F20" s="17"/>
      <c r="P20" s="9"/>
      <c r="Q20" s="9"/>
    </row>
    <row r="21" spans="1:17" x14ac:dyDescent="0.4">
      <c r="B21" s="14" t="s">
        <v>25</v>
      </c>
      <c r="C21" s="22">
        <v>36</v>
      </c>
      <c r="D21" s="16">
        <f t="shared" si="0"/>
        <v>17.224880382775119</v>
      </c>
      <c r="E21" s="58">
        <v>19.786096256684495</v>
      </c>
      <c r="F21" s="17"/>
      <c r="P21" s="9"/>
      <c r="Q21" s="9"/>
    </row>
    <row r="22" spans="1:17" x14ac:dyDescent="0.4">
      <c r="B22" s="14" t="s">
        <v>26</v>
      </c>
      <c r="C22" s="22">
        <v>60</v>
      </c>
      <c r="D22" s="16">
        <f t="shared" si="0"/>
        <v>28.708133971291865</v>
      </c>
      <c r="E22" s="58">
        <v>29.946524064171122</v>
      </c>
      <c r="F22" s="17"/>
    </row>
    <row r="23" spans="1:17" x14ac:dyDescent="0.4">
      <c r="B23" s="14" t="s">
        <v>27</v>
      </c>
      <c r="C23" s="22">
        <v>57</v>
      </c>
      <c r="D23" s="16">
        <f t="shared" si="0"/>
        <v>27.27272727272727</v>
      </c>
      <c r="E23" s="58">
        <v>17.112299465240639</v>
      </c>
      <c r="F23" s="17"/>
    </row>
    <row r="24" spans="1:17" x14ac:dyDescent="0.4">
      <c r="B24" s="14" t="s">
        <v>28</v>
      </c>
      <c r="C24" s="22">
        <v>31</v>
      </c>
      <c r="D24" s="16">
        <f t="shared" si="0"/>
        <v>14.832535885167463</v>
      </c>
      <c r="E24" s="58">
        <v>19.786096256684495</v>
      </c>
      <c r="F24" s="17"/>
    </row>
    <row r="25" spans="1:17" x14ac:dyDescent="0.4">
      <c r="B25" s="23" t="s">
        <v>29</v>
      </c>
      <c r="C25" s="22">
        <v>17</v>
      </c>
      <c r="D25" s="16">
        <f t="shared" si="0"/>
        <v>8.133971291866029</v>
      </c>
      <c r="E25" s="58">
        <v>9.1</v>
      </c>
      <c r="F25" s="17"/>
    </row>
    <row r="26" spans="1:17" x14ac:dyDescent="0.4">
      <c r="B26" s="14" t="s">
        <v>19</v>
      </c>
      <c r="C26" s="22">
        <f>SUM(C19:C25)</f>
        <v>209</v>
      </c>
      <c r="D26" s="19">
        <f>SUM(D19:D25)</f>
        <v>99.999999999999986</v>
      </c>
      <c r="E26" s="19">
        <f>SUM(E19:E25)</f>
        <v>100.0090909090909</v>
      </c>
      <c r="F26" s="20"/>
    </row>
    <row r="29" spans="1:17" ht="19.5" x14ac:dyDescent="0.4">
      <c r="A29" s="11" t="s">
        <v>30</v>
      </c>
    </row>
    <row r="30" spans="1:17" x14ac:dyDescent="0.4">
      <c r="C30" s="82" t="s">
        <v>693</v>
      </c>
      <c r="D30" s="83"/>
      <c r="E30" s="68" t="s">
        <v>694</v>
      </c>
    </row>
    <row r="31" spans="1:17" x14ac:dyDescent="0.4">
      <c r="B31" s="12" t="s">
        <v>31</v>
      </c>
      <c r="C31" s="12" t="s">
        <v>12</v>
      </c>
      <c r="D31" s="80" t="s">
        <v>13</v>
      </c>
      <c r="E31" s="81"/>
      <c r="F31" s="13"/>
    </row>
    <row r="32" spans="1:17" x14ac:dyDescent="0.4">
      <c r="B32" s="24" t="s">
        <v>32</v>
      </c>
      <c r="C32" s="22">
        <v>19</v>
      </c>
      <c r="D32" s="19">
        <f>C32/$O$33*100</f>
        <v>9.0909090909090917</v>
      </c>
      <c r="E32" s="19">
        <v>9.6256684491978604</v>
      </c>
      <c r="F32" s="20"/>
    </row>
    <row r="33" spans="1:15" x14ac:dyDescent="0.4">
      <c r="B33" s="24" t="s">
        <v>33</v>
      </c>
      <c r="C33" s="22">
        <v>84</v>
      </c>
      <c r="D33" s="19">
        <f t="shared" ref="D33:D34" si="1">C33/$O$33*100</f>
        <v>40.191387559808611</v>
      </c>
      <c r="E33" s="19">
        <v>34.224598930481278</v>
      </c>
      <c r="F33" s="20"/>
      <c r="O33" s="5">
        <f>SUM(C32:C34)</f>
        <v>209</v>
      </c>
    </row>
    <row r="34" spans="1:15" x14ac:dyDescent="0.4">
      <c r="B34" s="62" t="s">
        <v>34</v>
      </c>
      <c r="C34" s="63">
        <v>106</v>
      </c>
      <c r="D34" s="64">
        <f t="shared" si="1"/>
        <v>50.717703349282296</v>
      </c>
      <c r="E34" s="19">
        <v>56.1</v>
      </c>
      <c r="F34" s="20"/>
    </row>
    <row r="35" spans="1:15" x14ac:dyDescent="0.4">
      <c r="B35" s="24" t="s">
        <v>35</v>
      </c>
      <c r="C35" s="22">
        <f>SUM(C32:C34)</f>
        <v>209</v>
      </c>
      <c r="D35" s="19">
        <f>SUM(D32:D34)</f>
        <v>100</v>
      </c>
      <c r="E35" s="19">
        <f>SUM(E32:E34)</f>
        <v>99.950267379679133</v>
      </c>
      <c r="F35" s="20"/>
    </row>
    <row r="36" spans="1:15" x14ac:dyDescent="0.4">
      <c r="D36" s="20"/>
      <c r="E36" s="20"/>
      <c r="F36" s="20"/>
    </row>
    <row r="37" spans="1:15" x14ac:dyDescent="0.4">
      <c r="D37" s="20"/>
      <c r="E37" s="20"/>
      <c r="F37" s="20"/>
    </row>
    <row r="38" spans="1:15" ht="19.5" x14ac:dyDescent="0.4">
      <c r="A38" s="11" t="s">
        <v>36</v>
      </c>
      <c r="D38" s="20"/>
      <c r="E38" s="20"/>
    </row>
    <row r="39" spans="1:15" ht="19.5" x14ac:dyDescent="0.4">
      <c r="A39" s="11"/>
      <c r="B39" s="25"/>
      <c r="C39" s="82" t="s">
        <v>693</v>
      </c>
      <c r="D39" s="83"/>
      <c r="E39" s="68" t="s">
        <v>694</v>
      </c>
    </row>
    <row r="40" spans="1:15" x14ac:dyDescent="0.4">
      <c r="B40" s="12" t="s">
        <v>31</v>
      </c>
      <c r="C40" s="12" t="s">
        <v>12</v>
      </c>
      <c r="D40" s="80" t="s">
        <v>13</v>
      </c>
      <c r="E40" s="81"/>
      <c r="F40" s="13"/>
    </row>
    <row r="41" spans="1:15" x14ac:dyDescent="0.4">
      <c r="B41" s="26" t="s">
        <v>37</v>
      </c>
      <c r="C41" s="22">
        <v>53</v>
      </c>
      <c r="D41" s="19">
        <f>C41/$O$43*100</f>
        <v>25.358851674641148</v>
      </c>
      <c r="E41" s="19">
        <v>31.550802139037433</v>
      </c>
      <c r="F41" s="20"/>
    </row>
    <row r="42" spans="1:15" x14ac:dyDescent="0.4">
      <c r="B42" s="65" t="s">
        <v>38</v>
      </c>
      <c r="C42" s="63">
        <v>126</v>
      </c>
      <c r="D42" s="64">
        <f t="shared" ref="D42:D43" si="2">C42/$O$43*100</f>
        <v>60.28708133971292</v>
      </c>
      <c r="E42" s="19">
        <v>54.54545454545454</v>
      </c>
      <c r="F42" s="20"/>
    </row>
    <row r="43" spans="1:15" x14ac:dyDescent="0.4">
      <c r="B43" s="26" t="s">
        <v>39</v>
      </c>
      <c r="C43" s="22">
        <v>30</v>
      </c>
      <c r="D43" s="19">
        <f t="shared" si="2"/>
        <v>14.354066985645932</v>
      </c>
      <c r="E43" s="19">
        <v>13.903743315508022</v>
      </c>
      <c r="F43" s="20"/>
      <c r="O43" s="5">
        <f>SUM(C41:C43)</f>
        <v>209</v>
      </c>
    </row>
    <row r="44" spans="1:15" x14ac:dyDescent="0.4">
      <c r="B44" s="24" t="s">
        <v>35</v>
      </c>
      <c r="C44" s="22">
        <f>SUM(C41:C43)</f>
        <v>209</v>
      </c>
      <c r="D44" s="19">
        <f>SUM(D41:D43)</f>
        <v>100</v>
      </c>
      <c r="E44" s="19">
        <f>SUM(E41:E43)</f>
        <v>100</v>
      </c>
      <c r="F44" s="20"/>
    </row>
    <row r="45" spans="1:15" x14ac:dyDescent="0.4">
      <c r="D45" s="20"/>
      <c r="E45" s="20"/>
      <c r="F45" s="20"/>
    </row>
    <row r="46" spans="1:15" x14ac:dyDescent="0.4">
      <c r="D46" s="20"/>
      <c r="E46" s="20"/>
      <c r="F46" s="20"/>
    </row>
    <row r="47" spans="1:15" ht="19.5" x14ac:dyDescent="0.4">
      <c r="A47" s="11" t="s">
        <v>684</v>
      </c>
      <c r="C47" s="22"/>
      <c r="D47" s="22"/>
      <c r="E47" s="22"/>
    </row>
    <row r="48" spans="1:15" ht="19.5" x14ac:dyDescent="0.4">
      <c r="B48" s="11"/>
      <c r="C48" s="82" t="s">
        <v>693</v>
      </c>
      <c r="D48" s="83"/>
      <c r="E48" s="68" t="s">
        <v>694</v>
      </c>
    </row>
    <row r="49" spans="1:6" x14ac:dyDescent="0.4">
      <c r="B49" s="12" t="s">
        <v>31</v>
      </c>
      <c r="C49" s="12" t="s">
        <v>12</v>
      </c>
      <c r="D49" s="83" t="s">
        <v>13</v>
      </c>
      <c r="E49" s="83"/>
      <c r="F49" s="13"/>
    </row>
    <row r="50" spans="1:6" x14ac:dyDescent="0.4">
      <c r="B50" s="65" t="s">
        <v>40</v>
      </c>
      <c r="C50" s="63">
        <v>103</v>
      </c>
      <c r="D50" s="64">
        <f>C50/$O$43*100</f>
        <v>49.282296650717704</v>
      </c>
      <c r="E50" s="19">
        <v>49.19786096256685</v>
      </c>
      <c r="F50" s="54"/>
    </row>
    <row r="51" spans="1:6" x14ac:dyDescent="0.4">
      <c r="B51" s="26" t="s">
        <v>41</v>
      </c>
      <c r="C51" s="22">
        <v>83</v>
      </c>
      <c r="D51" s="19">
        <f t="shared" ref="D51:D52" si="3">C51/$O$43*100</f>
        <v>39.71291866028708</v>
      </c>
      <c r="E51" s="19">
        <v>41.711229946524064</v>
      </c>
      <c r="F51" s="54"/>
    </row>
    <row r="52" spans="1:6" x14ac:dyDescent="0.4">
      <c r="B52" s="26" t="s">
        <v>42</v>
      </c>
      <c r="C52" s="22">
        <v>23</v>
      </c>
      <c r="D52" s="19">
        <f t="shared" si="3"/>
        <v>11.004784688995215</v>
      </c>
      <c r="E52" s="19">
        <v>9.0909090909090917</v>
      </c>
      <c r="F52" s="54"/>
    </row>
    <row r="53" spans="1:6" x14ac:dyDescent="0.4">
      <c r="B53" s="24" t="s">
        <v>35</v>
      </c>
      <c r="C53" s="22">
        <f>SUM(C50:C52)</f>
        <v>209</v>
      </c>
      <c r="D53" s="19">
        <f>SUM(D50:D52)</f>
        <v>100</v>
      </c>
      <c r="E53" s="19">
        <f>SUM(E50:E52)</f>
        <v>100</v>
      </c>
    </row>
    <row r="56" spans="1:6" ht="19.5" x14ac:dyDescent="0.4">
      <c r="A56" s="11" t="s">
        <v>685</v>
      </c>
    </row>
    <row r="57" spans="1:6" ht="19.5" x14ac:dyDescent="0.4">
      <c r="A57" s="11"/>
      <c r="C57" s="82" t="s">
        <v>693</v>
      </c>
      <c r="D57" s="83"/>
      <c r="E57" s="68" t="s">
        <v>694</v>
      </c>
    </row>
    <row r="58" spans="1:6" x14ac:dyDescent="0.4">
      <c r="B58" s="12" t="s">
        <v>31</v>
      </c>
      <c r="C58" s="12" t="s">
        <v>12</v>
      </c>
      <c r="D58" s="80" t="s">
        <v>13</v>
      </c>
      <c r="E58" s="81"/>
      <c r="F58" s="13"/>
    </row>
    <row r="59" spans="1:6" x14ac:dyDescent="0.4">
      <c r="B59" s="65" t="s">
        <v>43</v>
      </c>
      <c r="C59" s="63">
        <v>168</v>
      </c>
      <c r="D59" s="64">
        <f>C59/$O$43*100</f>
        <v>80.382775119617222</v>
      </c>
      <c r="E59" s="19">
        <v>75.935828877005349</v>
      </c>
      <c r="F59" s="54"/>
    </row>
    <row r="60" spans="1:6" x14ac:dyDescent="0.4">
      <c r="B60" s="26" t="s">
        <v>44</v>
      </c>
      <c r="C60" s="22">
        <v>15</v>
      </c>
      <c r="D60" s="19">
        <f t="shared" ref="D60:D63" si="4">C60/$O$43*100</f>
        <v>7.1770334928229662</v>
      </c>
      <c r="E60" s="19">
        <v>8.5561497326203195</v>
      </c>
      <c r="F60" s="54"/>
    </row>
    <row r="61" spans="1:6" x14ac:dyDescent="0.4">
      <c r="B61" s="26" t="s">
        <v>45</v>
      </c>
      <c r="C61" s="22">
        <v>12</v>
      </c>
      <c r="D61" s="19">
        <f t="shared" si="4"/>
        <v>5.741626794258373</v>
      </c>
      <c r="E61" s="19">
        <v>7.4866310160427805</v>
      </c>
      <c r="F61" s="54"/>
    </row>
    <row r="62" spans="1:6" x14ac:dyDescent="0.4">
      <c r="B62" s="26" t="s">
        <v>46</v>
      </c>
      <c r="C62" s="22">
        <v>14</v>
      </c>
      <c r="D62" s="19">
        <f>C62/$O$43*100</f>
        <v>6.6985645933014357</v>
      </c>
      <c r="E62" s="19">
        <v>8.0213903743315509</v>
      </c>
      <c r="F62" s="54"/>
    </row>
    <row r="63" spans="1:6" x14ac:dyDescent="0.4">
      <c r="B63" s="24" t="s">
        <v>35</v>
      </c>
      <c r="C63" s="22">
        <f>SUM(C59:C62)</f>
        <v>209</v>
      </c>
      <c r="D63" s="19">
        <f t="shared" si="4"/>
        <v>100</v>
      </c>
      <c r="E63" s="19">
        <f>SUM(E59:E62)</f>
        <v>100</v>
      </c>
      <c r="F63" s="20"/>
    </row>
    <row r="64" spans="1:6" x14ac:dyDescent="0.4">
      <c r="B64" s="28"/>
      <c r="D64" s="20"/>
      <c r="E64" s="20"/>
      <c r="F64" s="20"/>
    </row>
    <row r="65" spans="1:15" x14ac:dyDescent="0.4">
      <c r="B65" s="28"/>
      <c r="D65" s="20"/>
      <c r="E65" s="20"/>
      <c r="F65" s="20"/>
      <c r="O65" s="5">
        <f>SUM(C50:C51)</f>
        <v>186</v>
      </c>
    </row>
    <row r="66" spans="1:15" ht="19.5" x14ac:dyDescent="0.4">
      <c r="A66" s="11" t="s">
        <v>686</v>
      </c>
      <c r="B66" s="28"/>
      <c r="D66" s="20"/>
      <c r="E66" s="20"/>
      <c r="F66" s="20"/>
    </row>
    <row r="67" spans="1:15" x14ac:dyDescent="0.4">
      <c r="C67" s="82" t="s">
        <v>693</v>
      </c>
      <c r="D67" s="83"/>
      <c r="E67" s="68" t="s">
        <v>694</v>
      </c>
    </row>
    <row r="68" spans="1:15" x14ac:dyDescent="0.4">
      <c r="B68" s="12" t="s">
        <v>47</v>
      </c>
      <c r="C68" s="12" t="s">
        <v>48</v>
      </c>
      <c r="D68" s="80" t="s">
        <v>49</v>
      </c>
      <c r="E68" s="81"/>
      <c r="F68" s="13"/>
    </row>
    <row r="69" spans="1:15" x14ac:dyDescent="0.4">
      <c r="B69" s="24" t="s">
        <v>50</v>
      </c>
      <c r="C69" s="22">
        <v>20</v>
      </c>
      <c r="D69" s="19">
        <f>C69/$C$73*100</f>
        <v>9.5693779904306222</v>
      </c>
      <c r="E69" s="19">
        <v>12.299465240641712</v>
      </c>
      <c r="F69" s="54"/>
    </row>
    <row r="70" spans="1:15" x14ac:dyDescent="0.4">
      <c r="B70" s="24" t="s">
        <v>51</v>
      </c>
      <c r="C70" s="22">
        <v>48</v>
      </c>
      <c r="D70" s="19">
        <f>C70/$C$73*100</f>
        <v>22.966507177033492</v>
      </c>
      <c r="E70" s="19">
        <v>26.203208556149733</v>
      </c>
      <c r="F70" s="54"/>
    </row>
    <row r="71" spans="1:15" x14ac:dyDescent="0.4">
      <c r="B71" s="62" t="s">
        <v>52</v>
      </c>
      <c r="C71" s="63">
        <v>103</v>
      </c>
      <c r="D71" s="64">
        <f>C71/$C$73*100</f>
        <v>49.282296650717704</v>
      </c>
      <c r="E71" s="19">
        <v>47.593582887700535</v>
      </c>
      <c r="F71" s="54"/>
    </row>
    <row r="72" spans="1:15" x14ac:dyDescent="0.4">
      <c r="B72" s="24" t="s">
        <v>53</v>
      </c>
      <c r="C72" s="22">
        <v>38</v>
      </c>
      <c r="D72" s="19">
        <f>C72/$C$73*100</f>
        <v>18.181818181818183</v>
      </c>
      <c r="E72" s="19">
        <v>13.903743315508022</v>
      </c>
      <c r="F72" s="54"/>
    </row>
    <row r="73" spans="1:15" x14ac:dyDescent="0.4">
      <c r="B73" s="24" t="s">
        <v>35</v>
      </c>
      <c r="C73" s="22">
        <f>SUM(C69:C72)</f>
        <v>209</v>
      </c>
      <c r="D73" s="19">
        <f>SUM(D69:D72)</f>
        <v>100</v>
      </c>
      <c r="E73" s="19">
        <f>SUM(E69:E72)</f>
        <v>100</v>
      </c>
      <c r="F73" s="20"/>
    </row>
    <row r="74" spans="1:15" ht="19.5" x14ac:dyDescent="0.4">
      <c r="B74" s="11"/>
    </row>
    <row r="75" spans="1:15" ht="18.75" customHeight="1" x14ac:dyDescent="0.4">
      <c r="B75" s="28"/>
      <c r="F75" s="28"/>
    </row>
    <row r="76" spans="1:15" ht="19.5" x14ac:dyDescent="0.4">
      <c r="A76" s="11" t="s">
        <v>687</v>
      </c>
    </row>
    <row r="77" spans="1:15" x14ac:dyDescent="0.4">
      <c r="C77" s="82" t="s">
        <v>693</v>
      </c>
      <c r="D77" s="83"/>
    </row>
    <row r="78" spans="1:15" ht="18.75" customHeight="1" x14ac:dyDescent="0.4">
      <c r="B78" s="12" t="s">
        <v>47</v>
      </c>
      <c r="C78" s="12" t="s">
        <v>48</v>
      </c>
      <c r="D78" s="12" t="s">
        <v>49</v>
      </c>
      <c r="E78" s="13"/>
      <c r="F78" s="13"/>
    </row>
    <row r="79" spans="1:15" x14ac:dyDescent="0.4">
      <c r="B79" s="32" t="s">
        <v>54</v>
      </c>
      <c r="C79" s="33">
        <v>24</v>
      </c>
      <c r="D79" s="19">
        <f>C79/$O$90*100</f>
        <v>11.483253588516746</v>
      </c>
      <c r="E79" s="20"/>
      <c r="F79" s="20"/>
    </row>
    <row r="80" spans="1:15" x14ac:dyDescent="0.4">
      <c r="B80" s="66" t="s">
        <v>55</v>
      </c>
      <c r="C80" s="67">
        <v>107</v>
      </c>
      <c r="D80" s="64">
        <f t="shared" ref="D80:D82" si="5">C80/$O$90*100</f>
        <v>51.196172248803826</v>
      </c>
      <c r="E80" s="20"/>
      <c r="F80" s="20"/>
    </row>
    <row r="81" spans="1:15" x14ac:dyDescent="0.4">
      <c r="B81" s="32" t="s">
        <v>56</v>
      </c>
      <c r="C81" s="33">
        <v>61</v>
      </c>
      <c r="D81" s="19">
        <f t="shared" si="5"/>
        <v>29.186602870813399</v>
      </c>
      <c r="E81" s="20"/>
      <c r="F81" s="20"/>
    </row>
    <row r="82" spans="1:15" x14ac:dyDescent="0.4">
      <c r="B82" s="32" t="s">
        <v>57</v>
      </c>
      <c r="C82" s="33">
        <v>17</v>
      </c>
      <c r="D82" s="19">
        <f t="shared" si="5"/>
        <v>8.133971291866029</v>
      </c>
      <c r="E82" s="20"/>
      <c r="F82" s="20"/>
    </row>
    <row r="83" spans="1:15" x14ac:dyDescent="0.4">
      <c r="B83" s="24" t="s">
        <v>35</v>
      </c>
      <c r="C83" s="22">
        <f>SUM(C79:C82)</f>
        <v>209</v>
      </c>
      <c r="D83" s="19">
        <f>SUM(D79:D82)</f>
        <v>100</v>
      </c>
      <c r="E83" s="20"/>
      <c r="F83" s="20"/>
    </row>
    <row r="84" spans="1:15" x14ac:dyDescent="0.4">
      <c r="B84" s="28"/>
      <c r="D84" s="20"/>
      <c r="E84" s="20"/>
      <c r="F84" s="20"/>
    </row>
    <row r="85" spans="1:15" x14ac:dyDescent="0.4">
      <c r="B85" s="28"/>
      <c r="D85" s="20"/>
      <c r="E85" s="20"/>
      <c r="F85" s="20"/>
    </row>
    <row r="86" spans="1:15" ht="19.5" x14ac:dyDescent="0.4">
      <c r="A86" s="11" t="s">
        <v>688</v>
      </c>
      <c r="B86" s="29"/>
      <c r="C86" s="29"/>
      <c r="D86" s="29"/>
      <c r="E86" s="29"/>
      <c r="F86" s="20"/>
    </row>
    <row r="87" spans="1:15" ht="18.75" customHeight="1" x14ac:dyDescent="0.4">
      <c r="C87" s="82" t="s">
        <v>693</v>
      </c>
      <c r="D87" s="83"/>
      <c r="F87" s="29"/>
      <c r="G87" s="29"/>
      <c r="H87" s="29"/>
      <c r="I87" s="29"/>
      <c r="J87" s="29"/>
      <c r="K87" s="29"/>
      <c r="L87" s="29"/>
      <c r="M87" s="29"/>
    </row>
    <row r="88" spans="1:15" x14ac:dyDescent="0.4">
      <c r="B88" s="12" t="s">
        <v>47</v>
      </c>
      <c r="C88" s="12" t="s">
        <v>48</v>
      </c>
      <c r="D88" s="12" t="s">
        <v>49</v>
      </c>
      <c r="E88" s="13"/>
    </row>
    <row r="89" spans="1:15" x14ac:dyDescent="0.4">
      <c r="B89" s="24" t="s">
        <v>58</v>
      </c>
      <c r="C89" s="22">
        <v>85</v>
      </c>
      <c r="D89" s="19">
        <f>C89/$O$98*100</f>
        <v>40.669856459330148</v>
      </c>
      <c r="E89" s="20"/>
      <c r="F89" s="13"/>
    </row>
    <row r="90" spans="1:15" x14ac:dyDescent="0.4">
      <c r="B90" s="24" t="s">
        <v>59</v>
      </c>
      <c r="C90" s="22">
        <v>124</v>
      </c>
      <c r="D90" s="19">
        <f>C90/$O$98*100</f>
        <v>59.330143540669852</v>
      </c>
      <c r="E90" s="20"/>
      <c r="F90" s="20"/>
      <c r="O90" s="5">
        <f>SUM(C79:C82)</f>
        <v>209</v>
      </c>
    </row>
    <row r="91" spans="1:15" x14ac:dyDescent="0.4">
      <c r="B91" s="24" t="s">
        <v>35</v>
      </c>
      <c r="C91" s="22">
        <f>SUM(C89:C90)</f>
        <v>209</v>
      </c>
      <c r="D91" s="19">
        <f>SUM(D89:D90)</f>
        <v>100</v>
      </c>
      <c r="E91" s="20"/>
      <c r="F91" s="20"/>
    </row>
    <row r="92" spans="1:15" x14ac:dyDescent="0.4">
      <c r="B92" s="28"/>
      <c r="D92" s="20"/>
      <c r="E92" s="20"/>
      <c r="F92" s="20"/>
    </row>
    <row r="93" spans="1:15" x14ac:dyDescent="0.4">
      <c r="B93" s="28"/>
      <c r="D93" s="20"/>
      <c r="E93" s="20"/>
      <c r="F93" s="20"/>
    </row>
    <row r="94" spans="1:15" ht="19.5" x14ac:dyDescent="0.4">
      <c r="A94" s="11" t="s">
        <v>689</v>
      </c>
    </row>
    <row r="95" spans="1:15" ht="20.100000000000001" customHeight="1" x14ac:dyDescent="0.4">
      <c r="C95" s="82" t="s">
        <v>693</v>
      </c>
      <c r="D95" s="83"/>
      <c r="E95" s="68" t="s">
        <v>694</v>
      </c>
    </row>
    <row r="96" spans="1:15" x14ac:dyDescent="0.4">
      <c r="B96" s="12" t="s">
        <v>47</v>
      </c>
      <c r="C96" s="12" t="s">
        <v>48</v>
      </c>
      <c r="D96" s="80" t="s">
        <v>49</v>
      </c>
      <c r="E96" s="81"/>
    </row>
    <row r="97" spans="1:15" x14ac:dyDescent="0.4">
      <c r="B97" s="24" t="s">
        <v>60</v>
      </c>
      <c r="C97" s="22">
        <v>95</v>
      </c>
      <c r="D97" s="19">
        <f t="shared" ref="D97:D102" si="6">C97/209*100</f>
        <v>45.454545454545453</v>
      </c>
      <c r="E97" s="19">
        <v>42.780748663101605</v>
      </c>
      <c r="F97" s="13"/>
    </row>
    <row r="98" spans="1:15" x14ac:dyDescent="0.4">
      <c r="B98" s="24" t="s">
        <v>61</v>
      </c>
      <c r="C98" s="22">
        <v>95</v>
      </c>
      <c r="D98" s="19">
        <f t="shared" si="6"/>
        <v>45.454545454545453</v>
      </c>
      <c r="E98" s="19">
        <v>43.850267379679138</v>
      </c>
      <c r="F98" s="20"/>
      <c r="O98" s="5">
        <f>SUM(C89:C90)</f>
        <v>209</v>
      </c>
    </row>
    <row r="99" spans="1:15" x14ac:dyDescent="0.4">
      <c r="B99" s="24" t="s">
        <v>62</v>
      </c>
      <c r="C99" s="22">
        <v>83</v>
      </c>
      <c r="D99" s="19">
        <f t="shared" si="6"/>
        <v>39.71291866028708</v>
      </c>
      <c r="E99" s="19">
        <v>36.363636363636367</v>
      </c>
      <c r="F99" s="20"/>
    </row>
    <row r="100" spans="1:15" x14ac:dyDescent="0.4">
      <c r="B100" s="24" t="s">
        <v>63</v>
      </c>
      <c r="C100" s="22">
        <v>74</v>
      </c>
      <c r="D100" s="19">
        <f t="shared" si="6"/>
        <v>35.406698564593306</v>
      </c>
      <c r="E100" s="19">
        <v>31.550802139037433</v>
      </c>
      <c r="F100" s="20"/>
    </row>
    <row r="101" spans="1:15" x14ac:dyDescent="0.4">
      <c r="B101" s="24" t="s">
        <v>64</v>
      </c>
      <c r="C101" s="22">
        <v>82</v>
      </c>
      <c r="D101" s="19">
        <f t="shared" si="6"/>
        <v>39.23444976076555</v>
      </c>
      <c r="E101" s="19">
        <v>35.294117647058826</v>
      </c>
      <c r="F101" s="20"/>
    </row>
    <row r="102" spans="1:15" x14ac:dyDescent="0.4">
      <c r="B102" s="24" t="s">
        <v>65</v>
      </c>
      <c r="C102" s="22">
        <v>65</v>
      </c>
      <c r="D102" s="19">
        <f t="shared" si="6"/>
        <v>31.100478468899524</v>
      </c>
      <c r="E102" s="19">
        <v>33.155080213903744</v>
      </c>
      <c r="F102" s="20"/>
    </row>
    <row r="103" spans="1:15" x14ac:dyDescent="0.4">
      <c r="B103" s="42"/>
      <c r="C103" s="44"/>
      <c r="D103" s="43"/>
      <c r="E103" s="20"/>
      <c r="F103" s="20"/>
    </row>
    <row r="104" spans="1:15" x14ac:dyDescent="0.4">
      <c r="F104" s="20"/>
    </row>
    <row r="105" spans="1:15" x14ac:dyDescent="0.4">
      <c r="F105" s="20"/>
    </row>
    <row r="106" spans="1:15" x14ac:dyDescent="0.4">
      <c r="F106" s="20"/>
    </row>
    <row r="107" spans="1:15" ht="19.5" x14ac:dyDescent="0.4">
      <c r="A107" s="11" t="s">
        <v>690</v>
      </c>
      <c r="F107" s="20"/>
    </row>
    <row r="108" spans="1:15" ht="19.5" x14ac:dyDescent="0.4">
      <c r="A108" s="11"/>
      <c r="C108" s="82" t="s">
        <v>693</v>
      </c>
      <c r="D108" s="83"/>
      <c r="E108" s="68" t="s">
        <v>694</v>
      </c>
    </row>
    <row r="109" spans="1:15" x14ac:dyDescent="0.4">
      <c r="B109" s="12" t="s">
        <v>47</v>
      </c>
      <c r="C109" s="12" t="s">
        <v>48</v>
      </c>
      <c r="D109" s="80" t="s">
        <v>49</v>
      </c>
      <c r="E109" s="81"/>
    </row>
    <row r="110" spans="1:15" x14ac:dyDescent="0.4">
      <c r="B110" s="35" t="s">
        <v>66</v>
      </c>
      <c r="C110" s="22">
        <v>22</v>
      </c>
      <c r="D110" s="19">
        <f>C110/$C$121*100</f>
        <v>10.945273631840797</v>
      </c>
      <c r="E110" s="19">
        <v>10.695187165775401</v>
      </c>
      <c r="F110" s="13"/>
    </row>
    <row r="111" spans="1:15" x14ac:dyDescent="0.4">
      <c r="B111" s="35" t="s">
        <v>67</v>
      </c>
      <c r="C111" s="22">
        <v>8</v>
      </c>
      <c r="D111" s="19">
        <f t="shared" ref="D111:D120" si="7">C111/$C$121*100</f>
        <v>3.9800995024875623</v>
      </c>
      <c r="E111" s="19">
        <v>5.8823529411764701</v>
      </c>
      <c r="F111" s="13"/>
      <c r="O111" s="5">
        <f>SUM(C101:C102)</f>
        <v>147</v>
      </c>
    </row>
    <row r="112" spans="1:15" x14ac:dyDescent="0.4">
      <c r="B112" s="35" t="s">
        <v>68</v>
      </c>
      <c r="C112" s="22">
        <v>33</v>
      </c>
      <c r="D112" s="19">
        <f t="shared" si="7"/>
        <v>16.417910447761194</v>
      </c>
      <c r="E112" s="19">
        <v>14.973262032085561</v>
      </c>
      <c r="F112" s="13"/>
    </row>
    <row r="113" spans="1:7" x14ac:dyDescent="0.4">
      <c r="B113" s="35" t="s">
        <v>69</v>
      </c>
      <c r="C113" s="22">
        <v>0</v>
      </c>
      <c r="D113" s="19">
        <f t="shared" si="7"/>
        <v>0</v>
      </c>
      <c r="E113" s="19">
        <v>0.53475935828876997</v>
      </c>
      <c r="F113" s="13"/>
    </row>
    <row r="114" spans="1:7" x14ac:dyDescent="0.4">
      <c r="B114" s="35" t="s">
        <v>70</v>
      </c>
      <c r="C114" s="22">
        <v>25</v>
      </c>
      <c r="D114" s="19">
        <f t="shared" si="7"/>
        <v>12.437810945273633</v>
      </c>
      <c r="E114" s="19">
        <v>9.6256684491978604</v>
      </c>
      <c r="F114" s="13"/>
    </row>
    <row r="115" spans="1:7" x14ac:dyDescent="0.4">
      <c r="B115" s="35" t="s">
        <v>71</v>
      </c>
      <c r="C115" s="22">
        <v>1</v>
      </c>
      <c r="D115" s="19">
        <f t="shared" si="7"/>
        <v>0.49751243781094528</v>
      </c>
      <c r="E115" s="19">
        <v>1.6042780748663104</v>
      </c>
      <c r="F115" s="20"/>
    </row>
    <row r="116" spans="1:7" x14ac:dyDescent="0.4">
      <c r="B116" s="35" t="s">
        <v>72</v>
      </c>
      <c r="C116" s="22">
        <v>14</v>
      </c>
      <c r="D116" s="19">
        <f t="shared" si="7"/>
        <v>6.9651741293532341</v>
      </c>
      <c r="E116" s="19">
        <v>3.7433155080213902</v>
      </c>
      <c r="F116" s="20"/>
    </row>
    <row r="117" spans="1:7" x14ac:dyDescent="0.4">
      <c r="B117" s="35" t="s">
        <v>73</v>
      </c>
      <c r="C117" s="22">
        <v>4</v>
      </c>
      <c r="D117" s="19">
        <f t="shared" si="7"/>
        <v>1.9900497512437811</v>
      </c>
      <c r="E117" s="19">
        <v>2.6737967914438503</v>
      </c>
      <c r="F117" s="20"/>
    </row>
    <row r="118" spans="1:7" x14ac:dyDescent="0.4">
      <c r="B118" s="35" t="s">
        <v>74</v>
      </c>
      <c r="C118" s="22">
        <v>19</v>
      </c>
      <c r="D118" s="19">
        <f t="shared" si="7"/>
        <v>9.4527363184079594</v>
      </c>
      <c r="E118" s="19">
        <v>5.8823529411764701</v>
      </c>
      <c r="F118" s="20"/>
    </row>
    <row r="119" spans="1:7" x14ac:dyDescent="0.4">
      <c r="B119" s="35" t="s">
        <v>75</v>
      </c>
      <c r="C119" s="22">
        <v>54</v>
      </c>
      <c r="D119" s="19">
        <f t="shared" si="7"/>
        <v>26.865671641791046</v>
      </c>
      <c r="E119" s="19">
        <v>35.294117647058826</v>
      </c>
      <c r="F119" s="20"/>
    </row>
    <row r="120" spans="1:7" x14ac:dyDescent="0.4">
      <c r="B120" s="35" t="s">
        <v>76</v>
      </c>
      <c r="C120" s="22">
        <v>21</v>
      </c>
      <c r="D120" s="19">
        <f t="shared" si="7"/>
        <v>10.44776119402985</v>
      </c>
      <c r="E120" s="19">
        <v>6.9518716577540109</v>
      </c>
      <c r="F120" s="20"/>
    </row>
    <row r="121" spans="1:7" x14ac:dyDescent="0.4">
      <c r="B121" s="24" t="s">
        <v>19</v>
      </c>
      <c r="C121" s="22">
        <f>SUM(C110:C120)</f>
        <v>201</v>
      </c>
      <c r="D121" s="19">
        <f>SUM(D110:D120)</f>
        <v>100</v>
      </c>
      <c r="E121" s="19"/>
      <c r="F121" s="20"/>
    </row>
    <row r="122" spans="1:7" x14ac:dyDescent="0.4">
      <c r="B122" s="28"/>
      <c r="D122" s="20"/>
      <c r="E122" s="20"/>
      <c r="F122" s="20"/>
    </row>
    <row r="123" spans="1:7" x14ac:dyDescent="0.4">
      <c r="B123" s="28"/>
      <c r="D123" s="20"/>
      <c r="E123" s="20"/>
      <c r="F123" s="20"/>
    </row>
    <row r="124" spans="1:7" x14ac:dyDescent="0.4">
      <c r="B124" s="28" t="s">
        <v>76</v>
      </c>
      <c r="D124" s="20"/>
      <c r="E124" s="20"/>
      <c r="F124" s="20"/>
    </row>
    <row r="125" spans="1:7" x14ac:dyDescent="0.4">
      <c r="B125" s="36" t="s">
        <v>77</v>
      </c>
      <c r="C125" s="37"/>
      <c r="D125" s="38"/>
      <c r="E125" s="38"/>
      <c r="F125" s="47"/>
      <c r="G125" s="31"/>
    </row>
    <row r="126" spans="1:7" ht="21" customHeight="1" x14ac:dyDescent="0.4">
      <c r="B126" s="39" t="s">
        <v>691</v>
      </c>
      <c r="C126" s="40"/>
      <c r="D126" s="41"/>
      <c r="E126" s="20"/>
      <c r="F126" s="53"/>
      <c r="G126" s="53"/>
    </row>
    <row r="127" spans="1:7" ht="21" customHeight="1" x14ac:dyDescent="0.4">
      <c r="B127" s="39" t="s">
        <v>80</v>
      </c>
      <c r="C127" s="40"/>
      <c r="D127" s="41"/>
      <c r="E127" s="41"/>
      <c r="F127" s="48"/>
      <c r="G127" s="31"/>
    </row>
    <row r="128" spans="1:7" ht="21" customHeight="1" x14ac:dyDescent="0.4">
      <c r="A128" s="51"/>
      <c r="B128" s="50" t="s">
        <v>82</v>
      </c>
      <c r="C128" s="40"/>
      <c r="D128" s="41"/>
      <c r="E128" s="41"/>
      <c r="F128" s="48"/>
    </row>
    <row r="129" spans="1:12" ht="21" customHeight="1" x14ac:dyDescent="0.4">
      <c r="A129" s="51"/>
      <c r="B129" s="50" t="s">
        <v>84</v>
      </c>
      <c r="C129" s="40"/>
      <c r="D129" s="41"/>
      <c r="E129" s="41"/>
      <c r="F129" s="48"/>
    </row>
    <row r="130" spans="1:12" ht="21" customHeight="1" x14ac:dyDescent="0.4">
      <c r="A130" s="51"/>
      <c r="B130" s="50" t="s">
        <v>692</v>
      </c>
      <c r="C130" s="40"/>
      <c r="D130" s="41"/>
      <c r="E130" s="41"/>
      <c r="F130" s="48"/>
    </row>
    <row r="131" spans="1:12" ht="21" customHeight="1" x14ac:dyDescent="0.4">
      <c r="A131" s="51"/>
      <c r="B131" s="50" t="s">
        <v>85</v>
      </c>
      <c r="C131" s="40"/>
      <c r="D131" s="41"/>
      <c r="E131" s="41"/>
      <c r="F131" s="48"/>
      <c r="G131" s="31"/>
    </row>
    <row r="132" spans="1:12" ht="21" customHeight="1" x14ac:dyDescent="0.4">
      <c r="A132" s="51"/>
      <c r="B132" s="52" t="s">
        <v>79</v>
      </c>
      <c r="C132" s="27"/>
      <c r="D132" s="34"/>
      <c r="E132" s="34"/>
      <c r="F132" s="49"/>
    </row>
    <row r="133" spans="1:12" x14ac:dyDescent="0.4">
      <c r="B133" s="42"/>
      <c r="D133" s="20"/>
      <c r="E133" s="20"/>
      <c r="F133" s="20"/>
    </row>
    <row r="134" spans="1:12" ht="19.5" x14ac:dyDescent="0.4">
      <c r="A134" s="11" t="s">
        <v>87</v>
      </c>
      <c r="B134" s="28"/>
      <c r="D134" s="20"/>
      <c r="E134" s="20"/>
      <c r="F134" s="20"/>
    </row>
    <row r="135" spans="1:12" ht="21.75" customHeight="1" x14ac:dyDescent="0.4">
      <c r="B135" s="76" t="s">
        <v>695</v>
      </c>
      <c r="C135" s="77"/>
      <c r="D135" s="77"/>
      <c r="E135" s="77"/>
      <c r="F135" s="77"/>
      <c r="G135" s="77"/>
      <c r="H135" s="77"/>
      <c r="I135" s="77"/>
      <c r="J135" s="77"/>
      <c r="K135" s="77"/>
      <c r="L135" s="78"/>
    </row>
    <row r="136" spans="1:12" ht="21.75" customHeight="1" x14ac:dyDescent="0.4">
      <c r="B136" s="84" t="s">
        <v>696</v>
      </c>
      <c r="C136" s="85"/>
      <c r="D136" s="85"/>
      <c r="E136" s="85"/>
      <c r="F136" s="85"/>
      <c r="G136" s="85"/>
      <c r="H136" s="85"/>
      <c r="I136" s="85"/>
      <c r="J136" s="85"/>
      <c r="K136" s="85"/>
      <c r="L136" s="86"/>
    </row>
    <row r="137" spans="1:12" ht="21.75" customHeight="1" x14ac:dyDescent="0.4">
      <c r="B137" s="84" t="s">
        <v>716</v>
      </c>
      <c r="C137" s="85"/>
      <c r="D137" s="85"/>
      <c r="E137" s="85"/>
      <c r="F137" s="85"/>
      <c r="G137" s="85"/>
      <c r="H137" s="85"/>
      <c r="I137" s="85"/>
      <c r="J137" s="85"/>
      <c r="K137" s="85"/>
      <c r="L137" s="86"/>
    </row>
    <row r="138" spans="1:12" ht="21" customHeight="1" x14ac:dyDescent="0.4">
      <c r="B138" s="69" t="s">
        <v>710</v>
      </c>
      <c r="C138" s="70"/>
      <c r="D138" s="70"/>
      <c r="E138" s="70"/>
      <c r="F138" s="70"/>
      <c r="G138" s="70"/>
      <c r="H138" s="70"/>
      <c r="I138" s="70"/>
      <c r="J138" s="70"/>
      <c r="K138" s="70"/>
      <c r="L138" s="71"/>
    </row>
    <row r="139" spans="1:12" ht="21.75" customHeight="1" x14ac:dyDescent="0.4">
      <c r="B139" s="59" t="s">
        <v>697</v>
      </c>
      <c r="C139" s="60"/>
      <c r="D139" s="60"/>
      <c r="E139" s="60"/>
      <c r="F139" s="60"/>
      <c r="G139" s="60"/>
      <c r="H139" s="60"/>
      <c r="I139" s="60"/>
      <c r="J139" s="60"/>
      <c r="K139" s="60"/>
      <c r="L139" s="61"/>
    </row>
    <row r="140" spans="1:12" x14ac:dyDescent="0.4">
      <c r="B140" s="79" t="s">
        <v>698</v>
      </c>
      <c r="C140" s="70"/>
      <c r="D140" s="70"/>
      <c r="E140" s="70"/>
      <c r="F140" s="70"/>
      <c r="G140" s="70"/>
      <c r="H140" s="70"/>
      <c r="I140" s="70"/>
      <c r="J140" s="70"/>
      <c r="K140" s="70"/>
      <c r="L140" s="71"/>
    </row>
    <row r="141" spans="1:12" x14ac:dyDescent="0.4">
      <c r="B141" s="69" t="s">
        <v>699</v>
      </c>
      <c r="C141" s="70"/>
      <c r="D141" s="70"/>
      <c r="E141" s="70"/>
      <c r="F141" s="70"/>
      <c r="G141" s="70"/>
      <c r="H141" s="70"/>
      <c r="I141" s="70"/>
      <c r="J141" s="70"/>
      <c r="K141" s="70"/>
      <c r="L141" s="71"/>
    </row>
    <row r="142" spans="1:12" x14ac:dyDescent="0.4">
      <c r="B142" s="69" t="s">
        <v>700</v>
      </c>
      <c r="C142" s="70"/>
      <c r="D142" s="70"/>
      <c r="E142" s="70"/>
      <c r="F142" s="70"/>
      <c r="G142" s="70"/>
      <c r="H142" s="70"/>
      <c r="I142" s="70"/>
      <c r="J142" s="70"/>
      <c r="K142" s="70"/>
      <c r="L142" s="71"/>
    </row>
    <row r="143" spans="1:12" ht="23.45" customHeight="1" x14ac:dyDescent="0.4">
      <c r="B143" s="69" t="s">
        <v>702</v>
      </c>
      <c r="C143" s="70"/>
      <c r="D143" s="70"/>
      <c r="E143" s="70"/>
      <c r="F143" s="70"/>
      <c r="G143" s="70"/>
      <c r="H143" s="70"/>
      <c r="I143" s="70"/>
      <c r="J143" s="70"/>
      <c r="K143" s="70"/>
      <c r="L143" s="71"/>
    </row>
    <row r="144" spans="1:12" ht="23.45" customHeight="1" x14ac:dyDescent="0.4">
      <c r="B144" s="69" t="s">
        <v>703</v>
      </c>
      <c r="C144" s="70"/>
      <c r="D144" s="70"/>
      <c r="E144" s="70"/>
      <c r="F144" s="70"/>
      <c r="G144" s="70"/>
      <c r="H144" s="70"/>
      <c r="I144" s="70"/>
      <c r="J144" s="70"/>
      <c r="K144" s="70"/>
      <c r="L144" s="71"/>
    </row>
    <row r="145" spans="2:12" ht="23.25" customHeight="1" x14ac:dyDescent="0.4">
      <c r="B145" s="69" t="s">
        <v>704</v>
      </c>
      <c r="C145" s="70"/>
      <c r="D145" s="70"/>
      <c r="E145" s="70"/>
      <c r="F145" s="70"/>
      <c r="G145" s="70"/>
      <c r="H145" s="70"/>
      <c r="I145" s="70"/>
      <c r="J145" s="70"/>
      <c r="K145" s="70"/>
      <c r="L145" s="71"/>
    </row>
    <row r="146" spans="2:12" x14ac:dyDescent="0.4">
      <c r="B146" s="69" t="s">
        <v>705</v>
      </c>
      <c r="C146" s="70"/>
      <c r="D146" s="70"/>
      <c r="E146" s="70"/>
      <c r="F146" s="70"/>
      <c r="G146" s="70"/>
      <c r="H146" s="70"/>
      <c r="I146" s="70"/>
      <c r="J146" s="70"/>
      <c r="K146" s="70"/>
      <c r="L146" s="71"/>
    </row>
    <row r="147" spans="2:12" ht="51" customHeight="1" x14ac:dyDescent="0.4">
      <c r="B147" s="69" t="s">
        <v>717</v>
      </c>
      <c r="C147" s="70"/>
      <c r="D147" s="70"/>
      <c r="E147" s="70"/>
      <c r="F147" s="70"/>
      <c r="G147" s="70"/>
      <c r="H147" s="70"/>
      <c r="I147" s="70"/>
      <c r="J147" s="70"/>
      <c r="K147" s="70"/>
      <c r="L147" s="71"/>
    </row>
    <row r="148" spans="2:12" ht="33" customHeight="1" x14ac:dyDescent="0.4">
      <c r="B148" s="69" t="s">
        <v>708</v>
      </c>
      <c r="C148" s="70"/>
      <c r="D148" s="70"/>
      <c r="E148" s="70"/>
      <c r="F148" s="70"/>
      <c r="G148" s="70"/>
      <c r="H148" s="70"/>
      <c r="I148" s="70"/>
      <c r="J148" s="70"/>
      <c r="K148" s="70"/>
      <c r="L148" s="71"/>
    </row>
    <row r="149" spans="2:12" ht="24" customHeight="1" x14ac:dyDescent="0.4">
      <c r="B149" s="69" t="s">
        <v>709</v>
      </c>
      <c r="C149" s="70"/>
      <c r="D149" s="70"/>
      <c r="E149" s="70"/>
      <c r="F149" s="70"/>
      <c r="G149" s="70"/>
      <c r="H149" s="70"/>
      <c r="I149" s="70"/>
      <c r="J149" s="70"/>
      <c r="K149" s="70"/>
      <c r="L149" s="71"/>
    </row>
    <row r="150" spans="2:12" x14ac:dyDescent="0.4">
      <c r="B150" s="55" t="s">
        <v>706</v>
      </c>
      <c r="C150" s="56"/>
      <c r="D150" s="56"/>
      <c r="E150" s="56"/>
      <c r="F150" s="56"/>
      <c r="G150" s="56"/>
      <c r="H150" s="56"/>
      <c r="I150" s="56"/>
      <c r="J150" s="56"/>
      <c r="K150" s="56"/>
      <c r="L150" s="57"/>
    </row>
    <row r="151" spans="2:12" ht="40.5" customHeight="1" x14ac:dyDescent="0.4">
      <c r="B151" s="69" t="s">
        <v>707</v>
      </c>
      <c r="C151" s="70"/>
      <c r="D151" s="70"/>
      <c r="E151" s="70"/>
      <c r="F151" s="70"/>
      <c r="G151" s="70"/>
      <c r="H151" s="70"/>
      <c r="I151" s="70"/>
      <c r="J151" s="70"/>
      <c r="K151" s="70"/>
      <c r="L151" s="71"/>
    </row>
    <row r="152" spans="2:12" x14ac:dyDescent="0.4">
      <c r="B152" s="69" t="s">
        <v>711</v>
      </c>
      <c r="C152" s="70"/>
      <c r="D152" s="70"/>
      <c r="E152" s="70"/>
      <c r="F152" s="70"/>
      <c r="G152" s="70"/>
      <c r="H152" s="70"/>
      <c r="I152" s="70"/>
      <c r="J152" s="70"/>
      <c r="K152" s="70"/>
      <c r="L152" s="71"/>
    </row>
    <row r="153" spans="2:12" x14ac:dyDescent="0.4">
      <c r="B153" s="69" t="s">
        <v>701</v>
      </c>
      <c r="C153" s="70"/>
      <c r="D153" s="70"/>
      <c r="E153" s="70"/>
      <c r="F153" s="70"/>
      <c r="G153" s="70"/>
      <c r="H153" s="70"/>
      <c r="I153" s="70"/>
      <c r="J153" s="70"/>
      <c r="K153" s="70"/>
      <c r="L153" s="71"/>
    </row>
    <row r="154" spans="2:12" ht="65.25" customHeight="1" x14ac:dyDescent="0.4">
      <c r="B154" s="69" t="s">
        <v>712</v>
      </c>
      <c r="C154" s="70"/>
      <c r="D154" s="70"/>
      <c r="E154" s="70"/>
      <c r="F154" s="70"/>
      <c r="G154" s="70"/>
      <c r="H154" s="70"/>
      <c r="I154" s="70"/>
      <c r="J154" s="70"/>
      <c r="K154" s="70"/>
      <c r="L154" s="71"/>
    </row>
    <row r="155" spans="2:12" ht="65.25" customHeight="1" x14ac:dyDescent="0.4">
      <c r="B155" s="69" t="s">
        <v>713</v>
      </c>
      <c r="C155" s="70"/>
      <c r="D155" s="70"/>
      <c r="E155" s="70"/>
      <c r="F155" s="70"/>
      <c r="G155" s="70"/>
      <c r="H155" s="70"/>
      <c r="I155" s="70"/>
      <c r="J155" s="70"/>
      <c r="K155" s="70"/>
      <c r="L155" s="71"/>
    </row>
    <row r="156" spans="2:12" x14ac:dyDescent="0.4">
      <c r="B156" s="69" t="s">
        <v>714</v>
      </c>
      <c r="C156" s="70"/>
      <c r="D156" s="70"/>
      <c r="E156" s="70"/>
      <c r="F156" s="70"/>
      <c r="G156" s="70"/>
      <c r="H156" s="70"/>
      <c r="I156" s="70"/>
      <c r="J156" s="70"/>
      <c r="K156" s="70"/>
      <c r="L156" s="71"/>
    </row>
    <row r="157" spans="2:12" ht="24" customHeight="1" x14ac:dyDescent="0.4">
      <c r="B157" s="73" t="s">
        <v>715</v>
      </c>
      <c r="C157" s="74"/>
      <c r="D157" s="74"/>
      <c r="E157" s="74"/>
      <c r="F157" s="74"/>
      <c r="G157" s="74"/>
      <c r="H157" s="74"/>
      <c r="I157" s="74"/>
      <c r="J157" s="74"/>
      <c r="K157" s="74"/>
      <c r="L157" s="75"/>
    </row>
  </sheetData>
  <mergeCells count="42">
    <mergeCell ref="B136:L136"/>
    <mergeCell ref="B137:L137"/>
    <mergeCell ref="C87:D87"/>
    <mergeCell ref="C95:D95"/>
    <mergeCell ref="C108:D108"/>
    <mergeCell ref="D18:E18"/>
    <mergeCell ref="C17:D17"/>
    <mergeCell ref="C9:D9"/>
    <mergeCell ref="D10:E10"/>
    <mergeCell ref="C30:D30"/>
    <mergeCell ref="B135:L135"/>
    <mergeCell ref="B140:L140"/>
    <mergeCell ref="B141:L141"/>
    <mergeCell ref="B142:L142"/>
    <mergeCell ref="D31:E31"/>
    <mergeCell ref="D68:E68"/>
    <mergeCell ref="D58:E58"/>
    <mergeCell ref="D96:E96"/>
    <mergeCell ref="C39:D39"/>
    <mergeCell ref="C48:D48"/>
    <mergeCell ref="C57:D57"/>
    <mergeCell ref="C67:D67"/>
    <mergeCell ref="C77:D77"/>
    <mergeCell ref="D49:E49"/>
    <mergeCell ref="D40:E40"/>
    <mergeCell ref="D109:E109"/>
    <mergeCell ref="B154:L154"/>
    <mergeCell ref="B143:L143"/>
    <mergeCell ref="F4:G4"/>
    <mergeCell ref="B157:L157"/>
    <mergeCell ref="B138:L138"/>
    <mergeCell ref="B149:L149"/>
    <mergeCell ref="B148:L148"/>
    <mergeCell ref="B147:L147"/>
    <mergeCell ref="B151:L151"/>
    <mergeCell ref="B146:L146"/>
    <mergeCell ref="B155:L155"/>
    <mergeCell ref="B156:L156"/>
    <mergeCell ref="B144:L144"/>
    <mergeCell ref="B145:L145"/>
    <mergeCell ref="B152:L152"/>
    <mergeCell ref="B153:L153"/>
  </mergeCells>
  <phoneticPr fontId="18"/>
  <pageMargins left="0.28999999999999998" right="0.28999999999999998" top="0.5" bottom="0.34" header="0.45" footer="0.3"/>
  <pageSetup paperSize="9" scale="66" fitToHeight="0" orientation="portrait" r:id="rId2"/>
  <rowBreaks count="3" manualBreakCount="3">
    <brk id="55" max="12" man="1"/>
    <brk id="106" max="12" man="1"/>
    <brk id="157" max="12" man="1"/>
  </rowBreaks>
  <colBreaks count="1" manualBreakCount="1">
    <brk id="14"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78C2-1C1A-4954-A786-8A639F2777E0}">
  <dimension ref="A3:B70"/>
  <sheetViews>
    <sheetView workbookViewId="0"/>
  </sheetViews>
  <sheetFormatPr defaultRowHeight="18.75" x14ac:dyDescent="0.4"/>
  <cols>
    <col min="1" max="1" width="255.625" bestFit="1" customWidth="1"/>
    <col min="2" max="2" width="13.375" bestFit="1" customWidth="1"/>
    <col min="3" max="3" width="10.625" bestFit="1" customWidth="1"/>
  </cols>
  <sheetData>
    <row r="3" spans="1:2" x14ac:dyDescent="0.4">
      <c r="A3" s="30" t="s">
        <v>142</v>
      </c>
      <c r="B3" t="s">
        <v>143</v>
      </c>
    </row>
    <row r="4" spans="1:2" x14ac:dyDescent="0.4">
      <c r="A4" s="31" t="s">
        <v>88</v>
      </c>
      <c r="B4">
        <v>1</v>
      </c>
    </row>
    <row r="5" spans="1:2" x14ac:dyDescent="0.4">
      <c r="A5" s="31" t="s">
        <v>89</v>
      </c>
      <c r="B5">
        <v>1</v>
      </c>
    </row>
    <row r="6" spans="1:2" x14ac:dyDescent="0.4">
      <c r="A6" s="31" t="s">
        <v>90</v>
      </c>
      <c r="B6">
        <v>1</v>
      </c>
    </row>
    <row r="7" spans="1:2" x14ac:dyDescent="0.4">
      <c r="A7" s="31" t="s">
        <v>91</v>
      </c>
      <c r="B7">
        <v>1</v>
      </c>
    </row>
    <row r="8" spans="1:2" x14ac:dyDescent="0.4">
      <c r="A8" s="31" t="s">
        <v>92</v>
      </c>
      <c r="B8">
        <v>1</v>
      </c>
    </row>
    <row r="9" spans="1:2" x14ac:dyDescent="0.4">
      <c r="A9" s="31" t="s">
        <v>144</v>
      </c>
      <c r="B9">
        <v>1</v>
      </c>
    </row>
    <row r="10" spans="1:2" x14ac:dyDescent="0.4">
      <c r="A10" s="31" t="s">
        <v>93</v>
      </c>
      <c r="B10">
        <v>1</v>
      </c>
    </row>
    <row r="11" spans="1:2" x14ac:dyDescent="0.4">
      <c r="A11" s="31" t="s">
        <v>94</v>
      </c>
      <c r="B11">
        <v>1</v>
      </c>
    </row>
    <row r="12" spans="1:2" x14ac:dyDescent="0.4">
      <c r="A12" s="31" t="s">
        <v>95</v>
      </c>
      <c r="B12">
        <v>1</v>
      </c>
    </row>
    <row r="13" spans="1:2" x14ac:dyDescent="0.4">
      <c r="A13" s="31" t="s">
        <v>145</v>
      </c>
      <c r="B13">
        <v>1</v>
      </c>
    </row>
    <row r="14" spans="1:2" x14ac:dyDescent="0.4">
      <c r="A14" s="31" t="s">
        <v>96</v>
      </c>
      <c r="B14">
        <v>1</v>
      </c>
    </row>
    <row r="15" spans="1:2" x14ac:dyDescent="0.4">
      <c r="A15" s="31" t="s">
        <v>97</v>
      </c>
      <c r="B15">
        <v>1</v>
      </c>
    </row>
    <row r="16" spans="1:2" x14ac:dyDescent="0.4">
      <c r="A16" s="31" t="s">
        <v>98</v>
      </c>
      <c r="B16">
        <v>1</v>
      </c>
    </row>
    <row r="17" spans="1:2" x14ac:dyDescent="0.4">
      <c r="A17" s="31" t="s">
        <v>99</v>
      </c>
      <c r="B17">
        <v>1</v>
      </c>
    </row>
    <row r="18" spans="1:2" x14ac:dyDescent="0.4">
      <c r="A18" s="31" t="s">
        <v>146</v>
      </c>
      <c r="B18">
        <v>1</v>
      </c>
    </row>
    <row r="19" spans="1:2" x14ac:dyDescent="0.4">
      <c r="A19" s="31" t="s">
        <v>100</v>
      </c>
      <c r="B19">
        <v>1</v>
      </c>
    </row>
    <row r="20" spans="1:2" x14ac:dyDescent="0.4">
      <c r="A20" s="31" t="s">
        <v>101</v>
      </c>
      <c r="B20">
        <v>1</v>
      </c>
    </row>
    <row r="21" spans="1:2" x14ac:dyDescent="0.4">
      <c r="A21" s="31" t="s">
        <v>147</v>
      </c>
      <c r="B21">
        <v>1</v>
      </c>
    </row>
    <row r="22" spans="1:2" x14ac:dyDescent="0.4">
      <c r="A22" s="31" t="s">
        <v>102</v>
      </c>
      <c r="B22">
        <v>1</v>
      </c>
    </row>
    <row r="23" spans="1:2" x14ac:dyDescent="0.4">
      <c r="A23" s="31" t="s">
        <v>103</v>
      </c>
      <c r="B23">
        <v>1</v>
      </c>
    </row>
    <row r="24" spans="1:2" x14ac:dyDescent="0.4">
      <c r="A24" s="31" t="s">
        <v>104</v>
      </c>
      <c r="B24">
        <v>1</v>
      </c>
    </row>
    <row r="25" spans="1:2" x14ac:dyDescent="0.4">
      <c r="A25" s="31" t="s">
        <v>148</v>
      </c>
      <c r="B25">
        <v>1</v>
      </c>
    </row>
    <row r="26" spans="1:2" x14ac:dyDescent="0.4">
      <c r="A26" s="31" t="s">
        <v>105</v>
      </c>
      <c r="B26">
        <v>1</v>
      </c>
    </row>
    <row r="27" spans="1:2" x14ac:dyDescent="0.4">
      <c r="A27" s="31" t="s">
        <v>106</v>
      </c>
      <c r="B27">
        <v>1</v>
      </c>
    </row>
    <row r="28" spans="1:2" x14ac:dyDescent="0.4">
      <c r="A28" s="31" t="s">
        <v>107</v>
      </c>
      <c r="B28">
        <v>1</v>
      </c>
    </row>
    <row r="29" spans="1:2" x14ac:dyDescent="0.4">
      <c r="A29" s="31" t="s">
        <v>108</v>
      </c>
      <c r="B29">
        <v>1</v>
      </c>
    </row>
    <row r="30" spans="1:2" x14ac:dyDescent="0.4">
      <c r="A30" s="31" t="s">
        <v>109</v>
      </c>
      <c r="B30">
        <v>1</v>
      </c>
    </row>
    <row r="31" spans="1:2" x14ac:dyDescent="0.4">
      <c r="A31" s="31" t="s">
        <v>110</v>
      </c>
      <c r="B31">
        <v>1</v>
      </c>
    </row>
    <row r="32" spans="1:2" x14ac:dyDescent="0.4">
      <c r="A32" s="31" t="s">
        <v>111</v>
      </c>
      <c r="B32">
        <v>1</v>
      </c>
    </row>
    <row r="33" spans="1:2" x14ac:dyDescent="0.4">
      <c r="A33" s="31" t="s">
        <v>112</v>
      </c>
      <c r="B33">
        <v>1</v>
      </c>
    </row>
    <row r="34" spans="1:2" x14ac:dyDescent="0.4">
      <c r="A34" s="31" t="s">
        <v>113</v>
      </c>
      <c r="B34">
        <v>1</v>
      </c>
    </row>
    <row r="35" spans="1:2" x14ac:dyDescent="0.4">
      <c r="A35" s="31" t="s">
        <v>114</v>
      </c>
      <c r="B35">
        <v>1</v>
      </c>
    </row>
    <row r="36" spans="1:2" x14ac:dyDescent="0.4">
      <c r="A36" s="31" t="s">
        <v>115</v>
      </c>
      <c r="B36">
        <v>1</v>
      </c>
    </row>
    <row r="37" spans="1:2" x14ac:dyDescent="0.4">
      <c r="A37" s="31" t="s">
        <v>116</v>
      </c>
      <c r="B37">
        <v>1</v>
      </c>
    </row>
    <row r="38" spans="1:2" x14ac:dyDescent="0.4">
      <c r="A38" s="31" t="s">
        <v>149</v>
      </c>
      <c r="B38">
        <v>1</v>
      </c>
    </row>
    <row r="39" spans="1:2" x14ac:dyDescent="0.4">
      <c r="A39" s="31" t="s">
        <v>117</v>
      </c>
      <c r="B39">
        <v>1</v>
      </c>
    </row>
    <row r="40" spans="1:2" x14ac:dyDescent="0.4">
      <c r="A40" s="31" t="s">
        <v>118</v>
      </c>
      <c r="B40">
        <v>1</v>
      </c>
    </row>
    <row r="41" spans="1:2" x14ac:dyDescent="0.4">
      <c r="A41" s="31" t="s">
        <v>119</v>
      </c>
      <c r="B41">
        <v>1</v>
      </c>
    </row>
    <row r="42" spans="1:2" x14ac:dyDescent="0.4">
      <c r="A42" s="31" t="s">
        <v>120</v>
      </c>
      <c r="B42">
        <v>1</v>
      </c>
    </row>
    <row r="43" spans="1:2" x14ac:dyDescent="0.4">
      <c r="A43" s="31" t="s">
        <v>121</v>
      </c>
      <c r="B43">
        <v>1</v>
      </c>
    </row>
    <row r="44" spans="1:2" x14ac:dyDescent="0.4">
      <c r="A44" s="31" t="s">
        <v>122</v>
      </c>
      <c r="B44">
        <v>1</v>
      </c>
    </row>
    <row r="45" spans="1:2" x14ac:dyDescent="0.4">
      <c r="A45" s="31" t="s">
        <v>123</v>
      </c>
      <c r="B45">
        <v>1</v>
      </c>
    </row>
    <row r="46" spans="1:2" x14ac:dyDescent="0.4">
      <c r="A46" s="31" t="s">
        <v>124</v>
      </c>
      <c r="B46">
        <v>1</v>
      </c>
    </row>
    <row r="47" spans="1:2" x14ac:dyDescent="0.4">
      <c r="A47" s="31" t="s">
        <v>125</v>
      </c>
      <c r="B47">
        <v>1</v>
      </c>
    </row>
    <row r="48" spans="1:2" x14ac:dyDescent="0.4">
      <c r="A48" s="31" t="s">
        <v>126</v>
      </c>
      <c r="B48">
        <v>1</v>
      </c>
    </row>
    <row r="49" spans="1:2" x14ac:dyDescent="0.4">
      <c r="A49" s="31" t="s">
        <v>127</v>
      </c>
      <c r="B49">
        <v>1</v>
      </c>
    </row>
    <row r="50" spans="1:2" x14ac:dyDescent="0.4">
      <c r="A50" s="31" t="s">
        <v>128</v>
      </c>
      <c r="B50">
        <v>1</v>
      </c>
    </row>
    <row r="51" spans="1:2" x14ac:dyDescent="0.4">
      <c r="A51" s="31" t="s">
        <v>129</v>
      </c>
      <c r="B51">
        <v>1</v>
      </c>
    </row>
    <row r="52" spans="1:2" x14ac:dyDescent="0.4">
      <c r="A52" s="31" t="s">
        <v>130</v>
      </c>
      <c r="B52">
        <v>1</v>
      </c>
    </row>
    <row r="53" spans="1:2" x14ac:dyDescent="0.4">
      <c r="A53" s="31" t="s">
        <v>150</v>
      </c>
      <c r="B53">
        <v>1</v>
      </c>
    </row>
    <row r="54" spans="1:2" x14ac:dyDescent="0.4">
      <c r="A54" s="31" t="s">
        <v>151</v>
      </c>
      <c r="B54">
        <v>1</v>
      </c>
    </row>
    <row r="55" spans="1:2" x14ac:dyDescent="0.4">
      <c r="A55" s="31" t="s">
        <v>152</v>
      </c>
      <c r="B55">
        <v>1</v>
      </c>
    </row>
    <row r="56" spans="1:2" x14ac:dyDescent="0.4">
      <c r="A56" s="31" t="s">
        <v>153</v>
      </c>
      <c r="B56">
        <v>1</v>
      </c>
    </row>
    <row r="57" spans="1:2" x14ac:dyDescent="0.4">
      <c r="A57" s="31" t="s">
        <v>131</v>
      </c>
      <c r="B57">
        <v>1</v>
      </c>
    </row>
    <row r="58" spans="1:2" x14ac:dyDescent="0.4">
      <c r="A58" s="31" t="s">
        <v>132</v>
      </c>
      <c r="B58">
        <v>1</v>
      </c>
    </row>
    <row r="59" spans="1:2" x14ac:dyDescent="0.4">
      <c r="A59" s="31" t="s">
        <v>133</v>
      </c>
      <c r="B59">
        <v>1</v>
      </c>
    </row>
    <row r="60" spans="1:2" x14ac:dyDescent="0.4">
      <c r="A60" s="31" t="s">
        <v>134</v>
      </c>
      <c r="B60">
        <v>1</v>
      </c>
    </row>
    <row r="61" spans="1:2" x14ac:dyDescent="0.4">
      <c r="A61" s="31" t="s">
        <v>135</v>
      </c>
      <c r="B61">
        <v>1</v>
      </c>
    </row>
    <row r="62" spans="1:2" x14ac:dyDescent="0.4">
      <c r="A62" s="31" t="s">
        <v>154</v>
      </c>
      <c r="B62">
        <v>1</v>
      </c>
    </row>
    <row r="63" spans="1:2" x14ac:dyDescent="0.4">
      <c r="A63" s="31" t="s">
        <v>136</v>
      </c>
      <c r="B63">
        <v>1</v>
      </c>
    </row>
    <row r="64" spans="1:2" x14ac:dyDescent="0.4">
      <c r="A64" s="31" t="s">
        <v>137</v>
      </c>
      <c r="B64">
        <v>1</v>
      </c>
    </row>
    <row r="65" spans="1:2" x14ac:dyDescent="0.4">
      <c r="A65" s="31" t="s">
        <v>138</v>
      </c>
      <c r="B65">
        <v>1</v>
      </c>
    </row>
    <row r="66" spans="1:2" x14ac:dyDescent="0.4">
      <c r="A66" s="31" t="s">
        <v>139</v>
      </c>
      <c r="B66">
        <v>1</v>
      </c>
    </row>
    <row r="67" spans="1:2" x14ac:dyDescent="0.4">
      <c r="A67" s="31" t="s">
        <v>140</v>
      </c>
      <c r="B67">
        <v>1</v>
      </c>
    </row>
    <row r="68" spans="1:2" x14ac:dyDescent="0.4">
      <c r="A68" s="31" t="s">
        <v>141</v>
      </c>
      <c r="B68">
        <v>1</v>
      </c>
    </row>
    <row r="69" spans="1:2" x14ac:dyDescent="0.4">
      <c r="A69" s="31" t="s">
        <v>155</v>
      </c>
    </row>
    <row r="70" spans="1:2" x14ac:dyDescent="0.4">
      <c r="A70" s="31" t="s">
        <v>156</v>
      </c>
      <c r="B70">
        <v>65</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68A2-4B69-4D31-95D6-FE7F0525A271}">
  <dimension ref="A1:Q210"/>
  <sheetViews>
    <sheetView topLeftCell="A180" workbookViewId="0">
      <selection activeCell="N2" sqref="N2:N210"/>
    </sheetView>
  </sheetViews>
  <sheetFormatPr defaultRowHeight="16.5" customHeight="1" x14ac:dyDescent="0.4"/>
  <cols>
    <col min="1" max="1" width="11.375" bestFit="1" customWidth="1"/>
    <col min="5" max="5" width="11.375" bestFit="1" customWidth="1"/>
    <col min="6" max="6" width="7.75" style="3" customWidth="1"/>
    <col min="7" max="7" width="12.375" customWidth="1"/>
  </cols>
  <sheetData>
    <row r="1" spans="1:17" ht="16.5" customHeight="1" x14ac:dyDescent="0.4">
      <c r="A1" t="s">
        <v>157</v>
      </c>
      <c r="B1" t="s">
        <v>158</v>
      </c>
      <c r="C1" t="s">
        <v>159</v>
      </c>
      <c r="D1" t="s">
        <v>160</v>
      </c>
      <c r="E1" t="s">
        <v>161</v>
      </c>
      <c r="F1" s="3" t="s">
        <v>162</v>
      </c>
      <c r="G1" t="s">
        <v>163</v>
      </c>
      <c r="H1" t="s">
        <v>164</v>
      </c>
      <c r="I1" t="s">
        <v>165</v>
      </c>
      <c r="J1" t="s">
        <v>166</v>
      </c>
      <c r="K1" t="s">
        <v>167</v>
      </c>
      <c r="L1" t="s">
        <v>168</v>
      </c>
      <c r="M1" t="s">
        <v>169</v>
      </c>
      <c r="N1" t="s">
        <v>170</v>
      </c>
      <c r="O1" t="s">
        <v>171</v>
      </c>
      <c r="P1" t="s">
        <v>172</v>
      </c>
      <c r="Q1" t="s">
        <v>173</v>
      </c>
    </row>
    <row r="2" spans="1:17" ht="16.5" customHeight="1" x14ac:dyDescent="0.4">
      <c r="A2">
        <v>209</v>
      </c>
      <c r="B2" t="s">
        <v>174</v>
      </c>
      <c r="C2" t="s">
        <v>175</v>
      </c>
      <c r="D2" t="s">
        <v>176</v>
      </c>
      <c r="E2" s="1">
        <v>31471</v>
      </c>
      <c r="F2" s="3">
        <f>DATEDIF(E2,"2025/11/21","Y")</f>
        <v>39</v>
      </c>
      <c r="G2" t="s">
        <v>34</v>
      </c>
      <c r="H2" t="s">
        <v>38</v>
      </c>
      <c r="I2" t="s">
        <v>40</v>
      </c>
      <c r="J2" t="s">
        <v>43</v>
      </c>
      <c r="K2" t="s">
        <v>52</v>
      </c>
      <c r="L2" t="s">
        <v>57</v>
      </c>
      <c r="M2" t="s">
        <v>177</v>
      </c>
      <c r="N2" t="s">
        <v>178</v>
      </c>
      <c r="O2" t="s">
        <v>179</v>
      </c>
    </row>
    <row r="3" spans="1:17" ht="16.5" customHeight="1" x14ac:dyDescent="0.4">
      <c r="A3">
        <v>208</v>
      </c>
      <c r="B3" t="s">
        <v>180</v>
      </c>
      <c r="C3" t="s">
        <v>181</v>
      </c>
      <c r="D3" t="s">
        <v>176</v>
      </c>
      <c r="E3" s="1">
        <v>30307</v>
      </c>
      <c r="F3" s="3">
        <f t="shared" ref="F3:F66" si="0">DATEDIF(E3,"2025/11/21","Y")</f>
        <v>42</v>
      </c>
      <c r="G3" t="s">
        <v>33</v>
      </c>
      <c r="H3" t="s">
        <v>37</v>
      </c>
      <c r="I3" t="s">
        <v>40</v>
      </c>
      <c r="J3" t="s">
        <v>43</v>
      </c>
      <c r="K3" t="s">
        <v>53</v>
      </c>
      <c r="L3" t="s">
        <v>54</v>
      </c>
      <c r="M3" t="s">
        <v>182</v>
      </c>
      <c r="N3" t="s">
        <v>183</v>
      </c>
      <c r="O3" t="s">
        <v>184</v>
      </c>
      <c r="P3" t="s">
        <v>80</v>
      </c>
      <c r="Q3" s="2" t="s">
        <v>121</v>
      </c>
    </row>
    <row r="4" spans="1:17" ht="16.5" customHeight="1" x14ac:dyDescent="0.4">
      <c r="A4">
        <v>207</v>
      </c>
      <c r="B4" t="s">
        <v>185</v>
      </c>
      <c r="C4" t="s">
        <v>186</v>
      </c>
      <c r="D4" t="s">
        <v>176</v>
      </c>
      <c r="E4" s="1">
        <v>34776</v>
      </c>
      <c r="F4" s="3">
        <f t="shared" si="0"/>
        <v>30</v>
      </c>
      <c r="G4" t="s">
        <v>34</v>
      </c>
      <c r="H4" t="s">
        <v>39</v>
      </c>
      <c r="I4" t="s">
        <v>41</v>
      </c>
      <c r="J4" t="s">
        <v>43</v>
      </c>
      <c r="K4" t="s">
        <v>52</v>
      </c>
      <c r="L4" t="s">
        <v>56</v>
      </c>
      <c r="M4" t="s">
        <v>177</v>
      </c>
      <c r="N4" t="s">
        <v>65</v>
      </c>
      <c r="O4" t="s">
        <v>75</v>
      </c>
    </row>
    <row r="5" spans="1:17" ht="16.5" customHeight="1" x14ac:dyDescent="0.4">
      <c r="A5">
        <v>206</v>
      </c>
      <c r="B5" t="s">
        <v>187</v>
      </c>
      <c r="C5" t="s">
        <v>188</v>
      </c>
      <c r="D5" t="s">
        <v>189</v>
      </c>
      <c r="E5" s="1">
        <v>19640</v>
      </c>
      <c r="F5" s="3">
        <f t="shared" si="0"/>
        <v>72</v>
      </c>
      <c r="G5" t="s">
        <v>33</v>
      </c>
      <c r="H5" t="s">
        <v>37</v>
      </c>
      <c r="I5" t="s">
        <v>40</v>
      </c>
      <c r="J5" t="s">
        <v>43</v>
      </c>
      <c r="K5" t="s">
        <v>51</v>
      </c>
      <c r="L5" t="s">
        <v>55</v>
      </c>
      <c r="M5" t="s">
        <v>177</v>
      </c>
      <c r="N5" t="s">
        <v>190</v>
      </c>
      <c r="O5" t="s">
        <v>75</v>
      </c>
      <c r="Q5" s="2" t="s">
        <v>115</v>
      </c>
    </row>
    <row r="6" spans="1:17" ht="16.5" customHeight="1" x14ac:dyDescent="0.4">
      <c r="A6">
        <v>205</v>
      </c>
      <c r="B6" t="s">
        <v>191</v>
      </c>
      <c r="C6" t="s">
        <v>192</v>
      </c>
      <c r="D6" t="s">
        <v>176</v>
      </c>
      <c r="E6" s="1">
        <v>27909</v>
      </c>
      <c r="F6" s="3">
        <f t="shared" si="0"/>
        <v>49</v>
      </c>
      <c r="G6" t="s">
        <v>34</v>
      </c>
      <c r="H6" t="s">
        <v>39</v>
      </c>
      <c r="I6" t="s">
        <v>41</v>
      </c>
      <c r="J6" t="s">
        <v>43</v>
      </c>
      <c r="K6" t="s">
        <v>52</v>
      </c>
      <c r="L6" t="s">
        <v>56</v>
      </c>
      <c r="M6" t="s">
        <v>182</v>
      </c>
      <c r="N6" t="s">
        <v>65</v>
      </c>
      <c r="O6" t="s">
        <v>193</v>
      </c>
    </row>
    <row r="7" spans="1:17" ht="16.5" customHeight="1" x14ac:dyDescent="0.4">
      <c r="A7">
        <v>204</v>
      </c>
      <c r="B7" t="s">
        <v>194</v>
      </c>
      <c r="C7" t="s">
        <v>195</v>
      </c>
      <c r="D7" t="s">
        <v>189</v>
      </c>
      <c r="E7" s="1">
        <v>27395</v>
      </c>
      <c r="F7" s="3">
        <f t="shared" si="0"/>
        <v>50</v>
      </c>
      <c r="G7" t="s">
        <v>34</v>
      </c>
      <c r="H7" t="s">
        <v>39</v>
      </c>
      <c r="I7" t="s">
        <v>41</v>
      </c>
      <c r="J7" t="s">
        <v>43</v>
      </c>
      <c r="K7" t="s">
        <v>50</v>
      </c>
      <c r="L7" t="s">
        <v>55</v>
      </c>
      <c r="M7" t="s">
        <v>177</v>
      </c>
      <c r="N7" t="s">
        <v>190</v>
      </c>
      <c r="O7" t="s">
        <v>75</v>
      </c>
    </row>
    <row r="8" spans="1:17" ht="16.5" customHeight="1" x14ac:dyDescent="0.4">
      <c r="A8">
        <v>203</v>
      </c>
      <c r="B8" t="s">
        <v>196</v>
      </c>
      <c r="C8" t="s">
        <v>197</v>
      </c>
      <c r="D8" t="s">
        <v>176</v>
      </c>
      <c r="E8" s="1">
        <v>26861</v>
      </c>
      <c r="F8" s="3">
        <f t="shared" si="0"/>
        <v>52</v>
      </c>
      <c r="G8" t="s">
        <v>33</v>
      </c>
      <c r="H8" t="s">
        <v>38</v>
      </c>
      <c r="I8" t="s">
        <v>40</v>
      </c>
      <c r="J8" t="s">
        <v>43</v>
      </c>
      <c r="K8" t="s">
        <v>52</v>
      </c>
      <c r="L8" t="s">
        <v>55</v>
      </c>
      <c r="M8" t="s">
        <v>177</v>
      </c>
      <c r="N8" t="s">
        <v>198</v>
      </c>
      <c r="O8" t="s">
        <v>75</v>
      </c>
    </row>
    <row r="9" spans="1:17" ht="16.5" customHeight="1" x14ac:dyDescent="0.4">
      <c r="A9">
        <v>202</v>
      </c>
      <c r="B9" t="s">
        <v>199</v>
      </c>
      <c r="C9" t="s">
        <v>200</v>
      </c>
      <c r="D9" t="s">
        <v>176</v>
      </c>
      <c r="E9" s="1">
        <v>33350</v>
      </c>
      <c r="F9" s="3">
        <f t="shared" si="0"/>
        <v>34</v>
      </c>
      <c r="G9" t="s">
        <v>32</v>
      </c>
      <c r="H9" t="s">
        <v>38</v>
      </c>
      <c r="I9" t="s">
        <v>41</v>
      </c>
      <c r="J9" t="s">
        <v>43</v>
      </c>
      <c r="K9" t="s">
        <v>52</v>
      </c>
      <c r="L9" t="s">
        <v>54</v>
      </c>
      <c r="M9" t="s">
        <v>177</v>
      </c>
      <c r="N9" t="s">
        <v>64</v>
      </c>
      <c r="O9" t="s">
        <v>193</v>
      </c>
      <c r="Q9" s="2" t="s">
        <v>138</v>
      </c>
    </row>
    <row r="10" spans="1:17" ht="16.5" customHeight="1" x14ac:dyDescent="0.4">
      <c r="A10">
        <v>201</v>
      </c>
      <c r="B10" t="s">
        <v>201</v>
      </c>
      <c r="C10" t="s">
        <v>202</v>
      </c>
      <c r="D10" t="s">
        <v>189</v>
      </c>
      <c r="E10" s="1">
        <v>31244</v>
      </c>
      <c r="F10" s="3">
        <f t="shared" si="0"/>
        <v>40</v>
      </c>
      <c r="G10" t="s">
        <v>33</v>
      </c>
      <c r="H10" t="s">
        <v>38</v>
      </c>
      <c r="I10" t="s">
        <v>40</v>
      </c>
      <c r="J10" t="s">
        <v>43</v>
      </c>
      <c r="K10" t="s">
        <v>50</v>
      </c>
      <c r="L10" t="s">
        <v>56</v>
      </c>
      <c r="M10" t="s">
        <v>182</v>
      </c>
      <c r="N10" t="s">
        <v>203</v>
      </c>
      <c r="O10" t="s">
        <v>75</v>
      </c>
    </row>
    <row r="11" spans="1:17" ht="16.5" customHeight="1" x14ac:dyDescent="0.4">
      <c r="A11">
        <v>200</v>
      </c>
      <c r="B11" t="s">
        <v>204</v>
      </c>
      <c r="C11" t="s">
        <v>205</v>
      </c>
      <c r="D11" t="s">
        <v>176</v>
      </c>
      <c r="E11" s="1">
        <v>27079</v>
      </c>
      <c r="F11" s="3">
        <f t="shared" si="0"/>
        <v>51</v>
      </c>
      <c r="G11" t="s">
        <v>34</v>
      </c>
      <c r="H11" t="s">
        <v>38</v>
      </c>
      <c r="I11" t="s">
        <v>41</v>
      </c>
      <c r="J11" t="s">
        <v>43</v>
      </c>
      <c r="K11" t="s">
        <v>52</v>
      </c>
      <c r="L11" t="s">
        <v>56</v>
      </c>
      <c r="M11" t="s">
        <v>177</v>
      </c>
      <c r="N11" t="s">
        <v>206</v>
      </c>
      <c r="O11" t="s">
        <v>75</v>
      </c>
    </row>
    <row r="12" spans="1:17" ht="16.5" customHeight="1" x14ac:dyDescent="0.4">
      <c r="A12">
        <v>199</v>
      </c>
      <c r="B12" t="s">
        <v>207</v>
      </c>
      <c r="C12" t="s">
        <v>208</v>
      </c>
      <c r="D12" t="s">
        <v>176</v>
      </c>
      <c r="E12" s="1">
        <v>34075</v>
      </c>
      <c r="F12" s="3">
        <f t="shared" si="0"/>
        <v>32</v>
      </c>
      <c r="G12" t="s">
        <v>32</v>
      </c>
      <c r="H12" t="s">
        <v>38</v>
      </c>
      <c r="I12" t="s">
        <v>40</v>
      </c>
      <c r="J12" t="s">
        <v>43</v>
      </c>
      <c r="K12" t="s">
        <v>52</v>
      </c>
      <c r="L12" t="s">
        <v>56</v>
      </c>
      <c r="M12" t="s">
        <v>177</v>
      </c>
      <c r="N12" t="s">
        <v>209</v>
      </c>
      <c r="O12" t="s">
        <v>66</v>
      </c>
    </row>
    <row r="13" spans="1:17" ht="16.5" customHeight="1" x14ac:dyDescent="0.4">
      <c r="A13">
        <v>198</v>
      </c>
      <c r="B13" t="s">
        <v>210</v>
      </c>
      <c r="C13" t="s">
        <v>211</v>
      </c>
      <c r="D13" t="s">
        <v>189</v>
      </c>
      <c r="E13" s="1">
        <v>22655</v>
      </c>
      <c r="F13" s="3">
        <f t="shared" si="0"/>
        <v>63</v>
      </c>
      <c r="G13" t="s">
        <v>33</v>
      </c>
      <c r="H13" t="s">
        <v>37</v>
      </c>
      <c r="I13" t="s">
        <v>40</v>
      </c>
      <c r="J13" t="s">
        <v>43</v>
      </c>
      <c r="K13" t="s">
        <v>50</v>
      </c>
      <c r="L13" t="s">
        <v>54</v>
      </c>
      <c r="M13" t="s">
        <v>177</v>
      </c>
      <c r="N13" t="s">
        <v>190</v>
      </c>
      <c r="Q13" s="2" t="s">
        <v>147</v>
      </c>
    </row>
    <row r="14" spans="1:17" ht="16.5" customHeight="1" x14ac:dyDescent="0.4">
      <c r="A14">
        <v>197</v>
      </c>
      <c r="B14" t="s">
        <v>212</v>
      </c>
      <c r="C14" t="s">
        <v>213</v>
      </c>
      <c r="D14" t="s">
        <v>189</v>
      </c>
      <c r="E14" s="1">
        <v>21797</v>
      </c>
      <c r="F14" s="3">
        <f t="shared" si="0"/>
        <v>66</v>
      </c>
      <c r="G14" t="s">
        <v>33</v>
      </c>
      <c r="H14" t="s">
        <v>37</v>
      </c>
      <c r="I14" t="s">
        <v>40</v>
      </c>
      <c r="J14" t="s">
        <v>43</v>
      </c>
      <c r="K14" t="s">
        <v>50</v>
      </c>
      <c r="L14" t="s">
        <v>55</v>
      </c>
      <c r="M14" t="s">
        <v>182</v>
      </c>
      <c r="N14" t="s">
        <v>214</v>
      </c>
      <c r="Q14" t="s">
        <v>129</v>
      </c>
    </row>
    <row r="15" spans="1:17" ht="16.5" customHeight="1" x14ac:dyDescent="0.4">
      <c r="A15">
        <v>196</v>
      </c>
      <c r="B15" t="s">
        <v>215</v>
      </c>
      <c r="C15" t="s">
        <v>216</v>
      </c>
      <c r="D15" t="s">
        <v>176</v>
      </c>
      <c r="E15" s="1">
        <v>30504</v>
      </c>
      <c r="F15" s="3">
        <f t="shared" si="0"/>
        <v>42</v>
      </c>
      <c r="G15" t="s">
        <v>34</v>
      </c>
      <c r="H15" t="s">
        <v>38</v>
      </c>
      <c r="I15" t="s">
        <v>40</v>
      </c>
      <c r="J15" t="s">
        <v>43</v>
      </c>
      <c r="K15" t="s">
        <v>52</v>
      </c>
      <c r="L15" t="s">
        <v>55</v>
      </c>
      <c r="M15" t="s">
        <v>177</v>
      </c>
      <c r="N15" t="s">
        <v>217</v>
      </c>
    </row>
    <row r="16" spans="1:17" ht="16.5" customHeight="1" x14ac:dyDescent="0.4">
      <c r="A16">
        <v>195</v>
      </c>
      <c r="B16" t="s">
        <v>218</v>
      </c>
      <c r="C16" t="s">
        <v>219</v>
      </c>
      <c r="D16" t="s">
        <v>189</v>
      </c>
      <c r="E16" s="1">
        <v>31028</v>
      </c>
      <c r="F16" s="3">
        <f t="shared" si="0"/>
        <v>40</v>
      </c>
      <c r="G16" t="s">
        <v>32</v>
      </c>
      <c r="H16" t="s">
        <v>38</v>
      </c>
      <c r="I16" t="s">
        <v>40</v>
      </c>
      <c r="J16" t="s">
        <v>45</v>
      </c>
      <c r="K16" t="s">
        <v>51</v>
      </c>
      <c r="L16" t="s">
        <v>55</v>
      </c>
      <c r="M16" t="s">
        <v>177</v>
      </c>
      <c r="N16" t="s">
        <v>65</v>
      </c>
      <c r="O16" t="s">
        <v>66</v>
      </c>
    </row>
    <row r="17" spans="1:17" ht="16.5" customHeight="1" x14ac:dyDescent="0.4">
      <c r="A17">
        <v>194</v>
      </c>
      <c r="B17" t="s">
        <v>220</v>
      </c>
      <c r="C17" t="s">
        <v>221</v>
      </c>
      <c r="D17" t="s">
        <v>176</v>
      </c>
      <c r="E17" s="1">
        <v>22255</v>
      </c>
      <c r="F17" s="3">
        <f t="shared" si="0"/>
        <v>64</v>
      </c>
      <c r="G17" t="s">
        <v>33</v>
      </c>
      <c r="H17" t="s">
        <v>37</v>
      </c>
      <c r="I17" t="s">
        <v>40</v>
      </c>
      <c r="J17" t="s">
        <v>43</v>
      </c>
      <c r="K17" t="s">
        <v>50</v>
      </c>
      <c r="L17" t="s">
        <v>54</v>
      </c>
      <c r="M17" t="s">
        <v>182</v>
      </c>
      <c r="N17" t="s">
        <v>222</v>
      </c>
      <c r="O17" t="s">
        <v>66</v>
      </c>
      <c r="Q17" t="s">
        <v>124</v>
      </c>
    </row>
    <row r="18" spans="1:17" ht="16.5" customHeight="1" x14ac:dyDescent="0.4">
      <c r="A18">
        <v>193</v>
      </c>
      <c r="B18" t="s">
        <v>223</v>
      </c>
      <c r="C18" t="s">
        <v>224</v>
      </c>
      <c r="D18" t="s">
        <v>176</v>
      </c>
      <c r="E18" s="1">
        <v>21767</v>
      </c>
      <c r="F18" s="3">
        <f t="shared" si="0"/>
        <v>66</v>
      </c>
      <c r="G18" t="s">
        <v>33</v>
      </c>
      <c r="H18" t="s">
        <v>37</v>
      </c>
      <c r="I18" t="s">
        <v>40</v>
      </c>
      <c r="J18" t="s">
        <v>43</v>
      </c>
      <c r="K18" t="s">
        <v>53</v>
      </c>
      <c r="L18" t="s">
        <v>55</v>
      </c>
      <c r="M18" t="s">
        <v>182</v>
      </c>
      <c r="N18" t="s">
        <v>225</v>
      </c>
    </row>
    <row r="19" spans="1:17" ht="16.5" customHeight="1" x14ac:dyDescent="0.4">
      <c r="A19">
        <v>192</v>
      </c>
      <c r="B19" t="s">
        <v>226</v>
      </c>
      <c r="C19" t="s">
        <v>227</v>
      </c>
      <c r="D19" t="s">
        <v>176</v>
      </c>
      <c r="E19" s="1">
        <v>26369</v>
      </c>
      <c r="F19" s="3">
        <f t="shared" si="0"/>
        <v>53</v>
      </c>
      <c r="G19" t="s">
        <v>33</v>
      </c>
      <c r="H19" t="s">
        <v>38</v>
      </c>
      <c r="I19" t="s">
        <v>40</v>
      </c>
      <c r="J19" t="s">
        <v>43</v>
      </c>
      <c r="K19" t="s">
        <v>53</v>
      </c>
      <c r="L19" t="s">
        <v>54</v>
      </c>
      <c r="M19" t="s">
        <v>182</v>
      </c>
      <c r="N19" t="s">
        <v>228</v>
      </c>
      <c r="O19" t="s">
        <v>229</v>
      </c>
    </row>
    <row r="20" spans="1:17" ht="16.5" customHeight="1" x14ac:dyDescent="0.4">
      <c r="A20">
        <v>191</v>
      </c>
      <c r="B20" t="s">
        <v>230</v>
      </c>
      <c r="C20" t="s">
        <v>231</v>
      </c>
      <c r="D20" t="s">
        <v>189</v>
      </c>
      <c r="E20" s="1">
        <v>20438</v>
      </c>
      <c r="F20" s="3">
        <f t="shared" si="0"/>
        <v>69</v>
      </c>
      <c r="G20" t="s">
        <v>34</v>
      </c>
      <c r="H20" t="s">
        <v>39</v>
      </c>
      <c r="I20" t="s">
        <v>41</v>
      </c>
      <c r="J20" t="s">
        <v>46</v>
      </c>
      <c r="K20" t="s">
        <v>53</v>
      </c>
      <c r="L20" t="s">
        <v>54</v>
      </c>
      <c r="M20" t="s">
        <v>177</v>
      </c>
      <c r="N20" t="s">
        <v>65</v>
      </c>
      <c r="O20" t="s">
        <v>70</v>
      </c>
    </row>
    <row r="21" spans="1:17" ht="16.5" customHeight="1" x14ac:dyDescent="0.4">
      <c r="A21">
        <v>190</v>
      </c>
      <c r="B21" t="s">
        <v>232</v>
      </c>
      <c r="C21" t="s">
        <v>233</v>
      </c>
      <c r="D21" t="s">
        <v>176</v>
      </c>
      <c r="E21" s="1">
        <v>27541</v>
      </c>
      <c r="F21" s="3">
        <f t="shared" si="0"/>
        <v>50</v>
      </c>
      <c r="G21" t="s">
        <v>33</v>
      </c>
      <c r="H21" t="s">
        <v>38</v>
      </c>
      <c r="I21" t="s">
        <v>41</v>
      </c>
      <c r="J21" t="s">
        <v>45</v>
      </c>
      <c r="K21" t="s">
        <v>51</v>
      </c>
      <c r="L21" t="s">
        <v>55</v>
      </c>
      <c r="M21" t="s">
        <v>177</v>
      </c>
      <c r="N21" t="s">
        <v>234</v>
      </c>
      <c r="O21" t="s">
        <v>75</v>
      </c>
      <c r="Q21" s="2" t="s">
        <v>123</v>
      </c>
    </row>
    <row r="22" spans="1:17" ht="16.5" customHeight="1" x14ac:dyDescent="0.4">
      <c r="A22">
        <v>189</v>
      </c>
      <c r="B22" t="s">
        <v>235</v>
      </c>
      <c r="C22" t="s">
        <v>236</v>
      </c>
      <c r="D22" t="s">
        <v>189</v>
      </c>
      <c r="E22" s="1">
        <v>27418</v>
      </c>
      <c r="F22" s="3">
        <f t="shared" si="0"/>
        <v>50</v>
      </c>
      <c r="G22" t="s">
        <v>34</v>
      </c>
      <c r="H22" t="s">
        <v>38</v>
      </c>
      <c r="I22" t="s">
        <v>41</v>
      </c>
      <c r="J22" t="s">
        <v>43</v>
      </c>
      <c r="K22" t="s">
        <v>52</v>
      </c>
      <c r="L22" t="s">
        <v>56</v>
      </c>
      <c r="M22" t="s">
        <v>182</v>
      </c>
      <c r="N22" t="s">
        <v>183</v>
      </c>
      <c r="O22" t="s">
        <v>66</v>
      </c>
    </row>
    <row r="23" spans="1:17" ht="16.5" customHeight="1" x14ac:dyDescent="0.4">
      <c r="A23">
        <v>188</v>
      </c>
      <c r="B23" t="s">
        <v>237</v>
      </c>
      <c r="C23" t="s">
        <v>238</v>
      </c>
      <c r="D23" t="s">
        <v>176</v>
      </c>
      <c r="E23" s="1">
        <v>32566</v>
      </c>
      <c r="F23" s="3">
        <f t="shared" si="0"/>
        <v>36</v>
      </c>
      <c r="G23" t="s">
        <v>34</v>
      </c>
      <c r="H23" t="s">
        <v>39</v>
      </c>
      <c r="I23" t="s">
        <v>42</v>
      </c>
      <c r="J23" t="s">
        <v>45</v>
      </c>
      <c r="K23" t="s">
        <v>53</v>
      </c>
      <c r="L23" t="s">
        <v>55</v>
      </c>
      <c r="M23" t="s">
        <v>177</v>
      </c>
      <c r="N23" t="s">
        <v>63</v>
      </c>
      <c r="O23" t="s">
        <v>74</v>
      </c>
    </row>
    <row r="24" spans="1:17" ht="16.5" customHeight="1" x14ac:dyDescent="0.4">
      <c r="A24">
        <v>187</v>
      </c>
      <c r="B24" t="s">
        <v>239</v>
      </c>
      <c r="C24" t="s">
        <v>240</v>
      </c>
      <c r="D24" t="s">
        <v>189</v>
      </c>
      <c r="E24" s="1">
        <v>18623</v>
      </c>
      <c r="F24" s="3">
        <f t="shared" si="0"/>
        <v>74</v>
      </c>
      <c r="G24" t="s">
        <v>34</v>
      </c>
      <c r="H24" t="s">
        <v>38</v>
      </c>
      <c r="I24" t="s">
        <v>41</v>
      </c>
      <c r="J24" t="s">
        <v>43</v>
      </c>
      <c r="K24" t="s">
        <v>52</v>
      </c>
      <c r="L24" t="s">
        <v>55</v>
      </c>
      <c r="M24" t="s">
        <v>182</v>
      </c>
      <c r="N24" t="s">
        <v>61</v>
      </c>
      <c r="Q24" s="2" t="s">
        <v>107</v>
      </c>
    </row>
    <row r="25" spans="1:17" ht="16.5" customHeight="1" x14ac:dyDescent="0.4">
      <c r="A25">
        <v>186</v>
      </c>
      <c r="B25" t="s">
        <v>241</v>
      </c>
      <c r="C25" t="s">
        <v>242</v>
      </c>
      <c r="D25" t="s">
        <v>189</v>
      </c>
      <c r="E25" s="1">
        <v>22962</v>
      </c>
      <c r="F25" s="3">
        <f t="shared" si="0"/>
        <v>63</v>
      </c>
      <c r="G25" t="s">
        <v>34</v>
      </c>
      <c r="H25" t="s">
        <v>37</v>
      </c>
      <c r="I25" t="s">
        <v>40</v>
      </c>
      <c r="J25" t="s">
        <v>45</v>
      </c>
      <c r="K25" t="s">
        <v>52</v>
      </c>
      <c r="L25" t="s">
        <v>57</v>
      </c>
      <c r="M25" t="s">
        <v>182</v>
      </c>
      <c r="N25" t="s">
        <v>65</v>
      </c>
      <c r="O25" t="s">
        <v>75</v>
      </c>
      <c r="Q25" t="s">
        <v>106</v>
      </c>
    </row>
    <row r="26" spans="1:17" ht="16.5" customHeight="1" x14ac:dyDescent="0.4">
      <c r="A26">
        <v>185</v>
      </c>
      <c r="B26" t="s">
        <v>243</v>
      </c>
      <c r="C26" t="s">
        <v>244</v>
      </c>
      <c r="D26" t="s">
        <v>189</v>
      </c>
      <c r="E26" s="1">
        <v>21017</v>
      </c>
      <c r="F26" s="3">
        <f t="shared" si="0"/>
        <v>68</v>
      </c>
      <c r="G26" t="s">
        <v>34</v>
      </c>
      <c r="H26" t="s">
        <v>37</v>
      </c>
      <c r="I26" t="s">
        <v>40</v>
      </c>
      <c r="J26" t="s">
        <v>43</v>
      </c>
      <c r="K26" t="s">
        <v>50</v>
      </c>
      <c r="L26" t="s">
        <v>54</v>
      </c>
      <c r="M26" t="s">
        <v>182</v>
      </c>
      <c r="N26" t="s">
        <v>190</v>
      </c>
      <c r="Q26" t="s">
        <v>128</v>
      </c>
    </row>
    <row r="27" spans="1:17" ht="16.5" customHeight="1" x14ac:dyDescent="0.4">
      <c r="A27">
        <v>184</v>
      </c>
      <c r="B27" t="s">
        <v>245</v>
      </c>
      <c r="C27" t="s">
        <v>246</v>
      </c>
      <c r="D27" t="s">
        <v>176</v>
      </c>
      <c r="E27" s="1">
        <v>23077</v>
      </c>
      <c r="F27" s="3">
        <f t="shared" si="0"/>
        <v>62</v>
      </c>
      <c r="G27" t="s">
        <v>32</v>
      </c>
      <c r="H27" t="s">
        <v>38</v>
      </c>
      <c r="I27" t="s">
        <v>41</v>
      </c>
      <c r="J27" t="s">
        <v>43</v>
      </c>
      <c r="K27" t="s">
        <v>52</v>
      </c>
      <c r="L27" t="s">
        <v>55</v>
      </c>
      <c r="M27" t="s">
        <v>177</v>
      </c>
      <c r="N27" t="s">
        <v>247</v>
      </c>
      <c r="O27" t="s">
        <v>75</v>
      </c>
      <c r="Q27" t="s">
        <v>146</v>
      </c>
    </row>
    <row r="28" spans="1:17" ht="16.5" customHeight="1" x14ac:dyDescent="0.4">
      <c r="A28">
        <v>183</v>
      </c>
      <c r="B28" t="s">
        <v>248</v>
      </c>
      <c r="C28" t="s">
        <v>249</v>
      </c>
      <c r="D28" t="s">
        <v>176</v>
      </c>
      <c r="E28" s="1">
        <v>30665</v>
      </c>
      <c r="F28" s="3">
        <f t="shared" si="0"/>
        <v>41</v>
      </c>
      <c r="G28" t="s">
        <v>34</v>
      </c>
      <c r="H28" t="s">
        <v>38</v>
      </c>
      <c r="I28" t="s">
        <v>40</v>
      </c>
      <c r="J28" t="s">
        <v>43</v>
      </c>
      <c r="K28" t="s">
        <v>52</v>
      </c>
      <c r="L28" t="s">
        <v>55</v>
      </c>
      <c r="M28" t="s">
        <v>177</v>
      </c>
      <c r="N28" t="s">
        <v>225</v>
      </c>
      <c r="Q28" t="s">
        <v>132</v>
      </c>
    </row>
    <row r="29" spans="1:17" ht="16.5" customHeight="1" x14ac:dyDescent="0.4">
      <c r="A29">
        <v>182</v>
      </c>
      <c r="B29" t="s">
        <v>250</v>
      </c>
      <c r="C29" t="s">
        <v>251</v>
      </c>
      <c r="D29" t="s">
        <v>189</v>
      </c>
      <c r="E29" s="1">
        <v>17357</v>
      </c>
      <c r="F29" s="3">
        <f t="shared" si="0"/>
        <v>78</v>
      </c>
      <c r="G29" t="s">
        <v>33</v>
      </c>
      <c r="H29" t="s">
        <v>37</v>
      </c>
      <c r="I29" t="s">
        <v>40</v>
      </c>
      <c r="J29" t="s">
        <v>43</v>
      </c>
      <c r="K29" t="s">
        <v>51</v>
      </c>
      <c r="L29" t="s">
        <v>54</v>
      </c>
      <c r="M29" t="s">
        <v>182</v>
      </c>
      <c r="N29" t="s">
        <v>65</v>
      </c>
      <c r="O29" t="s">
        <v>66</v>
      </c>
      <c r="Q29" s="2" t="s">
        <v>145</v>
      </c>
    </row>
    <row r="30" spans="1:17" ht="16.5" customHeight="1" x14ac:dyDescent="0.4">
      <c r="A30">
        <v>181</v>
      </c>
      <c r="B30" t="s">
        <v>252</v>
      </c>
      <c r="C30" t="s">
        <v>253</v>
      </c>
      <c r="D30" t="s">
        <v>189</v>
      </c>
      <c r="E30" s="1">
        <v>28774</v>
      </c>
      <c r="F30" s="3">
        <f t="shared" si="0"/>
        <v>47</v>
      </c>
      <c r="G30" t="s">
        <v>34</v>
      </c>
      <c r="H30" t="s">
        <v>38</v>
      </c>
      <c r="I30" t="s">
        <v>41</v>
      </c>
      <c r="J30" t="s">
        <v>43</v>
      </c>
      <c r="K30" t="s">
        <v>51</v>
      </c>
      <c r="L30" t="s">
        <v>55</v>
      </c>
      <c r="M30" t="s">
        <v>177</v>
      </c>
      <c r="N30" t="s">
        <v>65</v>
      </c>
      <c r="O30" t="s">
        <v>193</v>
      </c>
    </row>
    <row r="31" spans="1:17" ht="16.5" customHeight="1" x14ac:dyDescent="0.4">
      <c r="A31">
        <v>180</v>
      </c>
      <c r="B31" t="s">
        <v>254</v>
      </c>
      <c r="C31" t="s">
        <v>255</v>
      </c>
      <c r="D31" t="s">
        <v>176</v>
      </c>
      <c r="E31" s="1">
        <v>35343</v>
      </c>
      <c r="F31" s="3">
        <f t="shared" si="0"/>
        <v>29</v>
      </c>
      <c r="G31" t="s">
        <v>34</v>
      </c>
      <c r="H31" t="s">
        <v>38</v>
      </c>
      <c r="I31" t="s">
        <v>41</v>
      </c>
      <c r="J31" t="s">
        <v>43</v>
      </c>
      <c r="K31" t="s">
        <v>52</v>
      </c>
      <c r="L31" t="s">
        <v>55</v>
      </c>
      <c r="M31" t="s">
        <v>177</v>
      </c>
      <c r="N31" t="s">
        <v>65</v>
      </c>
      <c r="O31" t="s">
        <v>193</v>
      </c>
    </row>
    <row r="32" spans="1:17" ht="16.5" customHeight="1" x14ac:dyDescent="0.4">
      <c r="A32">
        <v>179</v>
      </c>
      <c r="B32" t="s">
        <v>256</v>
      </c>
      <c r="C32" t="s">
        <v>257</v>
      </c>
      <c r="D32" t="s">
        <v>176</v>
      </c>
      <c r="E32" s="1">
        <v>21057</v>
      </c>
      <c r="F32" s="3">
        <f t="shared" si="0"/>
        <v>68</v>
      </c>
      <c r="G32" t="s">
        <v>33</v>
      </c>
      <c r="H32" t="s">
        <v>37</v>
      </c>
      <c r="I32" t="s">
        <v>40</v>
      </c>
      <c r="J32" t="s">
        <v>43</v>
      </c>
      <c r="K32" t="s">
        <v>51</v>
      </c>
      <c r="L32" t="s">
        <v>56</v>
      </c>
      <c r="M32" t="s">
        <v>182</v>
      </c>
      <c r="N32" t="s">
        <v>258</v>
      </c>
      <c r="O32" t="s">
        <v>259</v>
      </c>
      <c r="P32" t="s">
        <v>260</v>
      </c>
      <c r="Q32" s="2" t="s">
        <v>100</v>
      </c>
    </row>
    <row r="33" spans="1:17" ht="16.5" customHeight="1" x14ac:dyDescent="0.4">
      <c r="A33">
        <v>178</v>
      </c>
      <c r="B33" t="s">
        <v>261</v>
      </c>
      <c r="C33" t="s">
        <v>262</v>
      </c>
      <c r="D33" t="s">
        <v>189</v>
      </c>
      <c r="E33" s="1">
        <v>25202</v>
      </c>
      <c r="F33" s="3">
        <f t="shared" si="0"/>
        <v>56</v>
      </c>
      <c r="G33" t="s">
        <v>34</v>
      </c>
      <c r="H33" t="s">
        <v>38</v>
      </c>
      <c r="I33" t="s">
        <v>41</v>
      </c>
      <c r="J33" t="s">
        <v>43</v>
      </c>
      <c r="K33" t="s">
        <v>52</v>
      </c>
      <c r="L33" t="s">
        <v>55</v>
      </c>
      <c r="M33" t="s">
        <v>177</v>
      </c>
      <c r="N33" t="s">
        <v>65</v>
      </c>
      <c r="O33" t="s">
        <v>66</v>
      </c>
    </row>
    <row r="34" spans="1:17" ht="16.5" customHeight="1" x14ac:dyDescent="0.4">
      <c r="A34">
        <v>177</v>
      </c>
      <c r="B34" t="s">
        <v>263</v>
      </c>
      <c r="C34" t="s">
        <v>264</v>
      </c>
      <c r="D34" t="s">
        <v>189</v>
      </c>
      <c r="E34" s="1">
        <v>14664</v>
      </c>
      <c r="F34" s="3">
        <f t="shared" si="0"/>
        <v>85</v>
      </c>
      <c r="G34" t="s">
        <v>33</v>
      </c>
      <c r="H34" t="s">
        <v>38</v>
      </c>
      <c r="I34" t="s">
        <v>40</v>
      </c>
      <c r="J34" t="s">
        <v>43</v>
      </c>
      <c r="K34" t="s">
        <v>52</v>
      </c>
      <c r="L34" t="s">
        <v>57</v>
      </c>
      <c r="M34" t="s">
        <v>182</v>
      </c>
      <c r="N34" t="s">
        <v>61</v>
      </c>
      <c r="O34" t="s">
        <v>229</v>
      </c>
      <c r="Q34" t="s">
        <v>131</v>
      </c>
    </row>
    <row r="35" spans="1:17" ht="16.5" customHeight="1" x14ac:dyDescent="0.4">
      <c r="A35">
        <v>176</v>
      </c>
      <c r="B35" t="s">
        <v>265</v>
      </c>
      <c r="C35" t="s">
        <v>266</v>
      </c>
      <c r="D35" t="s">
        <v>176</v>
      </c>
      <c r="E35" s="1">
        <v>32059</v>
      </c>
      <c r="F35" s="3">
        <f t="shared" si="0"/>
        <v>38</v>
      </c>
      <c r="G35" t="s">
        <v>33</v>
      </c>
      <c r="H35" t="s">
        <v>37</v>
      </c>
      <c r="I35" t="s">
        <v>40</v>
      </c>
      <c r="J35" t="s">
        <v>43</v>
      </c>
      <c r="K35" t="s">
        <v>52</v>
      </c>
      <c r="L35" t="s">
        <v>55</v>
      </c>
      <c r="M35" t="s">
        <v>177</v>
      </c>
      <c r="N35" t="s">
        <v>267</v>
      </c>
      <c r="O35" t="s">
        <v>75</v>
      </c>
    </row>
    <row r="36" spans="1:17" ht="16.5" customHeight="1" x14ac:dyDescent="0.4">
      <c r="A36">
        <v>175</v>
      </c>
      <c r="B36" t="s">
        <v>268</v>
      </c>
      <c r="C36" t="s">
        <v>269</v>
      </c>
      <c r="D36" t="s">
        <v>189</v>
      </c>
      <c r="E36" s="1">
        <v>29097</v>
      </c>
      <c r="F36" s="3">
        <f t="shared" si="0"/>
        <v>46</v>
      </c>
      <c r="G36" t="s">
        <v>33</v>
      </c>
      <c r="H36" t="s">
        <v>39</v>
      </c>
      <c r="I36" t="s">
        <v>41</v>
      </c>
      <c r="J36" t="s">
        <v>46</v>
      </c>
      <c r="K36" t="s">
        <v>52</v>
      </c>
      <c r="L36" t="s">
        <v>57</v>
      </c>
      <c r="M36" t="s">
        <v>177</v>
      </c>
      <c r="N36" t="s">
        <v>65</v>
      </c>
      <c r="O36" t="s">
        <v>193</v>
      </c>
      <c r="Q36" t="s">
        <v>133</v>
      </c>
    </row>
    <row r="37" spans="1:17" ht="16.5" customHeight="1" x14ac:dyDescent="0.4">
      <c r="A37">
        <v>174</v>
      </c>
      <c r="B37" t="s">
        <v>270</v>
      </c>
      <c r="C37" t="s">
        <v>271</v>
      </c>
      <c r="D37" t="s">
        <v>189</v>
      </c>
      <c r="E37" s="1">
        <v>27181</v>
      </c>
      <c r="F37" s="3">
        <f t="shared" si="0"/>
        <v>51</v>
      </c>
      <c r="G37" t="s">
        <v>33</v>
      </c>
      <c r="H37" t="s">
        <v>38</v>
      </c>
      <c r="I37" t="s">
        <v>40</v>
      </c>
      <c r="J37" t="s">
        <v>43</v>
      </c>
      <c r="K37" t="s">
        <v>52</v>
      </c>
      <c r="L37" t="s">
        <v>55</v>
      </c>
      <c r="M37" t="s">
        <v>177</v>
      </c>
      <c r="N37" t="s">
        <v>272</v>
      </c>
      <c r="O37" t="s">
        <v>75</v>
      </c>
      <c r="Q37" s="2" t="s">
        <v>137</v>
      </c>
    </row>
    <row r="38" spans="1:17" ht="16.5" customHeight="1" x14ac:dyDescent="0.4">
      <c r="A38">
        <v>173</v>
      </c>
      <c r="B38" t="s">
        <v>273</v>
      </c>
      <c r="C38" t="s">
        <v>274</v>
      </c>
      <c r="D38" t="s">
        <v>189</v>
      </c>
      <c r="E38" s="1">
        <v>32146</v>
      </c>
      <c r="F38" s="3">
        <f t="shared" si="0"/>
        <v>37</v>
      </c>
      <c r="G38" t="s">
        <v>32</v>
      </c>
      <c r="H38" t="s">
        <v>38</v>
      </c>
      <c r="I38" t="s">
        <v>41</v>
      </c>
      <c r="J38" t="s">
        <v>43</v>
      </c>
      <c r="K38" t="s">
        <v>50</v>
      </c>
      <c r="L38" t="s">
        <v>55</v>
      </c>
      <c r="M38" t="s">
        <v>182</v>
      </c>
      <c r="N38" t="s">
        <v>275</v>
      </c>
      <c r="O38" t="s">
        <v>276</v>
      </c>
    </row>
    <row r="39" spans="1:17" ht="16.5" customHeight="1" x14ac:dyDescent="0.4">
      <c r="A39">
        <v>172</v>
      </c>
      <c r="B39" t="s">
        <v>277</v>
      </c>
      <c r="C39" t="s">
        <v>278</v>
      </c>
      <c r="D39" t="s">
        <v>176</v>
      </c>
      <c r="E39" s="1">
        <v>20717</v>
      </c>
      <c r="F39" s="3">
        <f t="shared" si="0"/>
        <v>69</v>
      </c>
      <c r="G39" t="s">
        <v>33</v>
      </c>
      <c r="H39" t="s">
        <v>37</v>
      </c>
      <c r="I39" t="s">
        <v>41</v>
      </c>
      <c r="J39" t="s">
        <v>46</v>
      </c>
      <c r="K39" t="s">
        <v>51</v>
      </c>
      <c r="L39" t="s">
        <v>56</v>
      </c>
      <c r="M39" t="s">
        <v>182</v>
      </c>
      <c r="N39" t="s">
        <v>225</v>
      </c>
      <c r="Q39" t="s">
        <v>103</v>
      </c>
    </row>
    <row r="40" spans="1:17" ht="16.5" customHeight="1" x14ac:dyDescent="0.4">
      <c r="A40">
        <v>171</v>
      </c>
      <c r="B40" t="s">
        <v>279</v>
      </c>
      <c r="C40" t="s">
        <v>280</v>
      </c>
      <c r="D40" t="s">
        <v>189</v>
      </c>
      <c r="E40" s="1">
        <v>25953</v>
      </c>
      <c r="F40" s="3">
        <f t="shared" si="0"/>
        <v>54</v>
      </c>
      <c r="G40" t="s">
        <v>34</v>
      </c>
      <c r="H40" t="s">
        <v>37</v>
      </c>
      <c r="I40" t="s">
        <v>41</v>
      </c>
      <c r="J40" t="s">
        <v>43</v>
      </c>
      <c r="K40" t="s">
        <v>52</v>
      </c>
      <c r="L40" t="s">
        <v>55</v>
      </c>
      <c r="M40" t="s">
        <v>182</v>
      </c>
      <c r="N40" t="s">
        <v>190</v>
      </c>
      <c r="O40" t="s">
        <v>75</v>
      </c>
      <c r="Q40" t="s">
        <v>102</v>
      </c>
    </row>
    <row r="41" spans="1:17" ht="16.5" customHeight="1" x14ac:dyDescent="0.4">
      <c r="A41">
        <v>170</v>
      </c>
      <c r="B41" t="s">
        <v>281</v>
      </c>
      <c r="C41" t="s">
        <v>282</v>
      </c>
      <c r="D41" t="s">
        <v>176</v>
      </c>
      <c r="E41" s="1">
        <v>31041</v>
      </c>
      <c r="F41" s="3">
        <f t="shared" si="0"/>
        <v>40</v>
      </c>
      <c r="G41" t="s">
        <v>34</v>
      </c>
      <c r="H41" t="s">
        <v>38</v>
      </c>
      <c r="I41" t="s">
        <v>41</v>
      </c>
      <c r="J41" t="s">
        <v>43</v>
      </c>
      <c r="K41" t="s">
        <v>53</v>
      </c>
      <c r="L41" t="s">
        <v>56</v>
      </c>
      <c r="M41" t="s">
        <v>177</v>
      </c>
      <c r="N41" t="s">
        <v>225</v>
      </c>
      <c r="Q41" s="2" t="s">
        <v>149</v>
      </c>
    </row>
    <row r="42" spans="1:17" ht="16.5" customHeight="1" x14ac:dyDescent="0.4">
      <c r="A42">
        <v>169</v>
      </c>
      <c r="B42" t="s">
        <v>283</v>
      </c>
      <c r="C42" t="s">
        <v>284</v>
      </c>
      <c r="D42" t="s">
        <v>189</v>
      </c>
      <c r="E42" s="1">
        <v>33578</v>
      </c>
      <c r="F42" s="3">
        <f t="shared" si="0"/>
        <v>33</v>
      </c>
      <c r="G42" t="s">
        <v>34</v>
      </c>
      <c r="H42" t="s">
        <v>38</v>
      </c>
      <c r="I42" t="s">
        <v>41</v>
      </c>
      <c r="J42" t="s">
        <v>45</v>
      </c>
      <c r="K42" t="s">
        <v>52</v>
      </c>
      <c r="L42" t="s">
        <v>56</v>
      </c>
      <c r="M42" t="s">
        <v>177</v>
      </c>
      <c r="N42" t="s">
        <v>65</v>
      </c>
      <c r="O42" t="s">
        <v>66</v>
      </c>
    </row>
    <row r="43" spans="1:17" ht="16.5" customHeight="1" x14ac:dyDescent="0.4">
      <c r="A43">
        <v>168</v>
      </c>
      <c r="B43" t="s">
        <v>285</v>
      </c>
      <c r="C43" t="s">
        <v>286</v>
      </c>
      <c r="D43" t="s">
        <v>176</v>
      </c>
      <c r="E43" s="1">
        <v>26154</v>
      </c>
      <c r="F43" s="3">
        <f t="shared" si="0"/>
        <v>54</v>
      </c>
      <c r="G43" t="s">
        <v>34</v>
      </c>
      <c r="H43" t="s">
        <v>38</v>
      </c>
      <c r="I43" t="s">
        <v>41</v>
      </c>
      <c r="J43" t="s">
        <v>43</v>
      </c>
      <c r="K43" t="s">
        <v>51</v>
      </c>
      <c r="L43" t="s">
        <v>56</v>
      </c>
      <c r="M43" t="s">
        <v>177</v>
      </c>
      <c r="N43" t="s">
        <v>63</v>
      </c>
      <c r="O43" t="s">
        <v>193</v>
      </c>
    </row>
    <row r="44" spans="1:17" ht="16.5" customHeight="1" x14ac:dyDescent="0.4">
      <c r="A44">
        <v>167</v>
      </c>
      <c r="B44" t="s">
        <v>287</v>
      </c>
      <c r="C44" t="s">
        <v>288</v>
      </c>
      <c r="D44" t="s">
        <v>176</v>
      </c>
      <c r="E44" s="1">
        <v>32690</v>
      </c>
      <c r="F44" s="3">
        <f t="shared" si="0"/>
        <v>36</v>
      </c>
      <c r="G44" t="s">
        <v>32</v>
      </c>
      <c r="H44" t="s">
        <v>38</v>
      </c>
      <c r="I44" t="s">
        <v>41</v>
      </c>
      <c r="J44" t="s">
        <v>43</v>
      </c>
      <c r="K44" t="s">
        <v>53</v>
      </c>
      <c r="L44" t="s">
        <v>55</v>
      </c>
      <c r="M44" t="s">
        <v>177</v>
      </c>
      <c r="N44" t="s">
        <v>65</v>
      </c>
      <c r="O44" t="s">
        <v>289</v>
      </c>
    </row>
    <row r="45" spans="1:17" ht="16.5" customHeight="1" x14ac:dyDescent="0.4">
      <c r="A45">
        <v>166</v>
      </c>
      <c r="B45" t="s">
        <v>290</v>
      </c>
      <c r="C45" t="s">
        <v>291</v>
      </c>
      <c r="D45" t="s">
        <v>176</v>
      </c>
      <c r="E45" s="1">
        <v>26138</v>
      </c>
      <c r="F45" s="3">
        <f t="shared" si="0"/>
        <v>54</v>
      </c>
      <c r="G45" t="s">
        <v>33</v>
      </c>
      <c r="H45" t="s">
        <v>37</v>
      </c>
      <c r="I45" t="s">
        <v>40</v>
      </c>
      <c r="J45" t="s">
        <v>44</v>
      </c>
      <c r="K45" t="s">
        <v>52</v>
      </c>
      <c r="L45" t="s">
        <v>56</v>
      </c>
      <c r="M45" t="s">
        <v>177</v>
      </c>
      <c r="N45" t="s">
        <v>225</v>
      </c>
    </row>
    <row r="46" spans="1:17" ht="16.5" customHeight="1" x14ac:dyDescent="0.4">
      <c r="A46">
        <v>165</v>
      </c>
      <c r="B46" t="s">
        <v>292</v>
      </c>
      <c r="C46" t="s">
        <v>293</v>
      </c>
      <c r="D46" t="s">
        <v>176</v>
      </c>
      <c r="E46" s="1">
        <v>27828</v>
      </c>
      <c r="F46" s="3">
        <f t="shared" si="0"/>
        <v>49</v>
      </c>
      <c r="G46" t="s">
        <v>33</v>
      </c>
      <c r="H46" t="s">
        <v>38</v>
      </c>
      <c r="I46" t="s">
        <v>41</v>
      </c>
      <c r="J46" t="s">
        <v>43</v>
      </c>
      <c r="K46" t="s">
        <v>53</v>
      </c>
      <c r="L46" t="s">
        <v>57</v>
      </c>
      <c r="M46" t="s">
        <v>177</v>
      </c>
      <c r="N46" t="s">
        <v>65</v>
      </c>
      <c r="O46" t="s">
        <v>294</v>
      </c>
    </row>
    <row r="47" spans="1:17" ht="16.5" customHeight="1" x14ac:dyDescent="0.4">
      <c r="A47">
        <v>164</v>
      </c>
      <c r="B47" t="s">
        <v>295</v>
      </c>
      <c r="C47" t="s">
        <v>296</v>
      </c>
      <c r="D47" t="s">
        <v>176</v>
      </c>
      <c r="E47" s="1">
        <v>28607</v>
      </c>
      <c r="F47" s="3">
        <f t="shared" si="0"/>
        <v>47</v>
      </c>
      <c r="G47" t="s">
        <v>34</v>
      </c>
      <c r="H47" t="s">
        <v>39</v>
      </c>
      <c r="I47" t="s">
        <v>42</v>
      </c>
      <c r="J47" t="s">
        <v>43</v>
      </c>
      <c r="K47" t="s">
        <v>52</v>
      </c>
      <c r="L47" t="s">
        <v>55</v>
      </c>
      <c r="M47" t="s">
        <v>177</v>
      </c>
      <c r="N47" t="s">
        <v>65</v>
      </c>
      <c r="O47" t="s">
        <v>75</v>
      </c>
    </row>
    <row r="48" spans="1:17" ht="16.5" customHeight="1" x14ac:dyDescent="0.4">
      <c r="A48">
        <v>163</v>
      </c>
      <c r="B48" t="s">
        <v>297</v>
      </c>
      <c r="C48" t="s">
        <v>298</v>
      </c>
      <c r="D48" t="s">
        <v>176</v>
      </c>
      <c r="E48" s="1">
        <v>26376</v>
      </c>
      <c r="F48" s="3">
        <f t="shared" si="0"/>
        <v>53</v>
      </c>
      <c r="G48" t="s">
        <v>33</v>
      </c>
      <c r="H48" t="s">
        <v>38</v>
      </c>
      <c r="I48" t="s">
        <v>41</v>
      </c>
      <c r="J48" t="s">
        <v>43</v>
      </c>
      <c r="K48" t="s">
        <v>52</v>
      </c>
      <c r="L48" t="s">
        <v>57</v>
      </c>
      <c r="M48" t="s">
        <v>177</v>
      </c>
      <c r="N48" t="s">
        <v>65</v>
      </c>
      <c r="O48" t="s">
        <v>193</v>
      </c>
    </row>
    <row r="49" spans="1:17" ht="16.5" customHeight="1" x14ac:dyDescent="0.4">
      <c r="A49">
        <v>162</v>
      </c>
      <c r="B49" t="s">
        <v>299</v>
      </c>
      <c r="C49" t="s">
        <v>300</v>
      </c>
      <c r="D49" t="s">
        <v>189</v>
      </c>
      <c r="E49" s="1">
        <v>23391</v>
      </c>
      <c r="F49" s="3">
        <f t="shared" si="0"/>
        <v>61</v>
      </c>
      <c r="G49" t="s">
        <v>34</v>
      </c>
      <c r="H49" t="s">
        <v>38</v>
      </c>
      <c r="I49" t="s">
        <v>42</v>
      </c>
      <c r="J49" t="s">
        <v>43</v>
      </c>
      <c r="K49" t="s">
        <v>52</v>
      </c>
      <c r="L49" t="s">
        <v>55</v>
      </c>
      <c r="M49" t="s">
        <v>182</v>
      </c>
      <c r="N49" t="s">
        <v>190</v>
      </c>
      <c r="O49" t="s">
        <v>75</v>
      </c>
      <c r="Q49" t="s">
        <v>90</v>
      </c>
    </row>
    <row r="50" spans="1:17" ht="16.5" customHeight="1" x14ac:dyDescent="0.4">
      <c r="A50">
        <v>161</v>
      </c>
      <c r="B50" t="s">
        <v>301</v>
      </c>
      <c r="C50" t="s">
        <v>302</v>
      </c>
      <c r="D50" t="s">
        <v>189</v>
      </c>
      <c r="E50" s="1">
        <v>19382</v>
      </c>
      <c r="F50" s="3">
        <f t="shared" si="0"/>
        <v>72</v>
      </c>
      <c r="G50" t="s">
        <v>34</v>
      </c>
      <c r="H50" t="s">
        <v>37</v>
      </c>
      <c r="I50" t="s">
        <v>40</v>
      </c>
      <c r="J50" t="s">
        <v>46</v>
      </c>
      <c r="K50" t="s">
        <v>53</v>
      </c>
      <c r="L50" t="s">
        <v>55</v>
      </c>
      <c r="M50" t="s">
        <v>182</v>
      </c>
      <c r="N50" t="s">
        <v>303</v>
      </c>
      <c r="O50" t="s">
        <v>73</v>
      </c>
      <c r="Q50" t="s">
        <v>151</v>
      </c>
    </row>
    <row r="51" spans="1:17" ht="16.5" customHeight="1" x14ac:dyDescent="0.4">
      <c r="A51">
        <v>160</v>
      </c>
      <c r="B51" t="s">
        <v>304</v>
      </c>
      <c r="C51" t="s">
        <v>305</v>
      </c>
      <c r="D51" t="s">
        <v>189</v>
      </c>
      <c r="E51" s="1">
        <v>31052</v>
      </c>
      <c r="F51" s="3">
        <f t="shared" si="0"/>
        <v>40</v>
      </c>
      <c r="G51" t="s">
        <v>34</v>
      </c>
      <c r="H51" t="s">
        <v>37</v>
      </c>
      <c r="I51" t="s">
        <v>40</v>
      </c>
      <c r="J51" t="s">
        <v>43</v>
      </c>
      <c r="K51" t="s">
        <v>51</v>
      </c>
      <c r="L51" t="s">
        <v>56</v>
      </c>
      <c r="M51" t="s">
        <v>182</v>
      </c>
      <c r="N51" t="s">
        <v>65</v>
      </c>
      <c r="O51" t="s">
        <v>259</v>
      </c>
      <c r="P51" t="s">
        <v>306</v>
      </c>
      <c r="Q51" t="s">
        <v>139</v>
      </c>
    </row>
    <row r="52" spans="1:17" ht="16.5" customHeight="1" x14ac:dyDescent="0.4">
      <c r="A52">
        <v>159</v>
      </c>
      <c r="B52" t="s">
        <v>307</v>
      </c>
      <c r="C52" t="s">
        <v>308</v>
      </c>
      <c r="D52" t="s">
        <v>176</v>
      </c>
      <c r="E52" s="1">
        <v>29665</v>
      </c>
      <c r="F52" s="3">
        <f t="shared" si="0"/>
        <v>44</v>
      </c>
      <c r="G52" t="s">
        <v>33</v>
      </c>
      <c r="H52" t="s">
        <v>38</v>
      </c>
      <c r="I52" t="s">
        <v>40</v>
      </c>
      <c r="J52" t="s">
        <v>43</v>
      </c>
      <c r="K52" t="s">
        <v>51</v>
      </c>
      <c r="L52" t="s">
        <v>55</v>
      </c>
      <c r="M52" t="s">
        <v>182</v>
      </c>
      <c r="N52" t="s">
        <v>309</v>
      </c>
      <c r="O52" t="s">
        <v>310</v>
      </c>
    </row>
    <row r="53" spans="1:17" ht="16.5" customHeight="1" x14ac:dyDescent="0.4">
      <c r="A53">
        <v>158</v>
      </c>
      <c r="B53" t="s">
        <v>311</v>
      </c>
      <c r="C53" t="s">
        <v>312</v>
      </c>
      <c r="D53" t="s">
        <v>189</v>
      </c>
      <c r="E53" s="1">
        <v>19978</v>
      </c>
      <c r="F53" s="3">
        <f t="shared" si="0"/>
        <v>71</v>
      </c>
      <c r="G53" t="s">
        <v>34</v>
      </c>
      <c r="H53" t="s">
        <v>38</v>
      </c>
      <c r="I53" t="s">
        <v>41</v>
      </c>
      <c r="J53" t="s">
        <v>45</v>
      </c>
      <c r="K53" t="s">
        <v>51</v>
      </c>
      <c r="L53" t="s">
        <v>56</v>
      </c>
      <c r="M53" t="s">
        <v>182</v>
      </c>
      <c r="N53" t="s">
        <v>60</v>
      </c>
      <c r="O53" t="s">
        <v>313</v>
      </c>
      <c r="Q53" t="s">
        <v>114</v>
      </c>
    </row>
    <row r="54" spans="1:17" ht="16.5" customHeight="1" x14ac:dyDescent="0.4">
      <c r="A54">
        <v>157</v>
      </c>
      <c r="B54" t="s">
        <v>314</v>
      </c>
      <c r="C54" t="s">
        <v>315</v>
      </c>
      <c r="D54" t="s">
        <v>189</v>
      </c>
      <c r="E54" s="1">
        <v>31989</v>
      </c>
      <c r="F54" s="3">
        <f t="shared" si="0"/>
        <v>38</v>
      </c>
      <c r="G54" t="s">
        <v>34</v>
      </c>
      <c r="H54" t="s">
        <v>38</v>
      </c>
      <c r="I54" t="s">
        <v>40</v>
      </c>
      <c r="J54" t="s">
        <v>43</v>
      </c>
      <c r="K54" t="s">
        <v>53</v>
      </c>
      <c r="L54" t="s">
        <v>55</v>
      </c>
      <c r="M54" t="s">
        <v>177</v>
      </c>
      <c r="N54" t="s">
        <v>65</v>
      </c>
      <c r="O54" t="s">
        <v>316</v>
      </c>
    </row>
    <row r="55" spans="1:17" ht="16.5" customHeight="1" x14ac:dyDescent="0.4">
      <c r="A55">
        <v>156</v>
      </c>
      <c r="B55" t="s">
        <v>317</v>
      </c>
      <c r="C55" t="s">
        <v>318</v>
      </c>
      <c r="D55" t="s">
        <v>176</v>
      </c>
      <c r="E55" s="1">
        <v>32408</v>
      </c>
      <c r="F55" s="3">
        <f t="shared" si="0"/>
        <v>37</v>
      </c>
      <c r="G55" t="s">
        <v>34</v>
      </c>
      <c r="H55" t="s">
        <v>38</v>
      </c>
      <c r="I55" t="s">
        <v>41</v>
      </c>
      <c r="J55" t="s">
        <v>43</v>
      </c>
      <c r="K55" t="s">
        <v>53</v>
      </c>
      <c r="L55" t="s">
        <v>55</v>
      </c>
      <c r="M55" t="s">
        <v>177</v>
      </c>
      <c r="N55" t="s">
        <v>64</v>
      </c>
    </row>
    <row r="56" spans="1:17" ht="16.5" customHeight="1" x14ac:dyDescent="0.4">
      <c r="A56">
        <v>155</v>
      </c>
      <c r="B56" t="s">
        <v>319</v>
      </c>
      <c r="C56" t="s">
        <v>320</v>
      </c>
      <c r="D56" t="s">
        <v>189</v>
      </c>
      <c r="E56" s="1">
        <v>26570</v>
      </c>
      <c r="F56" s="3">
        <f t="shared" si="0"/>
        <v>53</v>
      </c>
      <c r="G56" t="s">
        <v>33</v>
      </c>
      <c r="H56" t="s">
        <v>38</v>
      </c>
      <c r="I56" t="s">
        <v>41</v>
      </c>
      <c r="J56" t="s">
        <v>46</v>
      </c>
      <c r="K56" t="s">
        <v>52</v>
      </c>
      <c r="L56" t="s">
        <v>56</v>
      </c>
      <c r="M56" t="s">
        <v>177</v>
      </c>
      <c r="N56" t="s">
        <v>65</v>
      </c>
      <c r="O56" t="s">
        <v>229</v>
      </c>
    </row>
    <row r="57" spans="1:17" ht="16.5" customHeight="1" x14ac:dyDescent="0.4">
      <c r="A57">
        <v>154</v>
      </c>
      <c r="B57" t="s">
        <v>321</v>
      </c>
      <c r="C57" t="s">
        <v>322</v>
      </c>
      <c r="D57" t="s">
        <v>176</v>
      </c>
      <c r="E57" s="1">
        <v>24507</v>
      </c>
      <c r="F57" s="3">
        <f t="shared" si="0"/>
        <v>58</v>
      </c>
      <c r="G57" t="s">
        <v>33</v>
      </c>
      <c r="H57" t="s">
        <v>38</v>
      </c>
      <c r="I57" t="s">
        <v>40</v>
      </c>
      <c r="J57" t="s">
        <v>43</v>
      </c>
      <c r="K57" t="s">
        <v>52</v>
      </c>
      <c r="L57" t="s">
        <v>55</v>
      </c>
      <c r="M57" t="s">
        <v>177</v>
      </c>
      <c r="N57" t="s">
        <v>323</v>
      </c>
      <c r="O57" t="s">
        <v>324</v>
      </c>
    </row>
    <row r="58" spans="1:17" ht="16.5" customHeight="1" x14ac:dyDescent="0.4">
      <c r="A58">
        <v>153</v>
      </c>
      <c r="B58" t="s">
        <v>325</v>
      </c>
      <c r="C58" t="s">
        <v>326</v>
      </c>
      <c r="D58" t="s">
        <v>189</v>
      </c>
      <c r="E58" s="1">
        <v>23244</v>
      </c>
      <c r="F58" s="3">
        <f t="shared" si="0"/>
        <v>62</v>
      </c>
      <c r="G58" t="s">
        <v>34</v>
      </c>
      <c r="H58" t="s">
        <v>37</v>
      </c>
      <c r="I58" t="s">
        <v>41</v>
      </c>
      <c r="J58" t="s">
        <v>43</v>
      </c>
      <c r="K58" t="s">
        <v>52</v>
      </c>
      <c r="L58" t="s">
        <v>55</v>
      </c>
      <c r="M58" t="s">
        <v>182</v>
      </c>
      <c r="N58" t="s">
        <v>65</v>
      </c>
      <c r="O58" t="s">
        <v>259</v>
      </c>
      <c r="P58" t="s">
        <v>86</v>
      </c>
      <c r="Q58" t="s">
        <v>153</v>
      </c>
    </row>
    <row r="59" spans="1:17" ht="16.5" customHeight="1" x14ac:dyDescent="0.4">
      <c r="A59">
        <v>152</v>
      </c>
      <c r="B59" t="s">
        <v>327</v>
      </c>
      <c r="C59" t="s">
        <v>328</v>
      </c>
      <c r="D59" t="s">
        <v>189</v>
      </c>
      <c r="E59" s="1">
        <v>29609</v>
      </c>
      <c r="F59" s="3">
        <f t="shared" si="0"/>
        <v>44</v>
      </c>
      <c r="G59" t="s">
        <v>33</v>
      </c>
      <c r="H59" t="s">
        <v>38</v>
      </c>
      <c r="I59" t="s">
        <v>42</v>
      </c>
      <c r="J59" t="s">
        <v>43</v>
      </c>
      <c r="K59" t="s">
        <v>52</v>
      </c>
      <c r="L59" t="s">
        <v>57</v>
      </c>
      <c r="M59" t="s">
        <v>182</v>
      </c>
      <c r="N59" t="s">
        <v>65</v>
      </c>
      <c r="O59" t="s">
        <v>329</v>
      </c>
    </row>
    <row r="60" spans="1:17" ht="16.5" customHeight="1" x14ac:dyDescent="0.4">
      <c r="A60">
        <v>151</v>
      </c>
      <c r="B60" t="s">
        <v>330</v>
      </c>
      <c r="C60" t="s">
        <v>331</v>
      </c>
      <c r="D60" t="s">
        <v>176</v>
      </c>
      <c r="E60" s="1">
        <v>32943</v>
      </c>
      <c r="F60" s="3">
        <f t="shared" si="0"/>
        <v>35</v>
      </c>
      <c r="G60" t="s">
        <v>34</v>
      </c>
      <c r="H60" t="s">
        <v>38</v>
      </c>
      <c r="I60" t="s">
        <v>40</v>
      </c>
      <c r="J60" t="s">
        <v>43</v>
      </c>
      <c r="K60" t="s">
        <v>52</v>
      </c>
      <c r="L60" t="s">
        <v>55</v>
      </c>
      <c r="M60" t="s">
        <v>177</v>
      </c>
      <c r="N60" t="s">
        <v>332</v>
      </c>
      <c r="O60" t="s">
        <v>75</v>
      </c>
    </row>
    <row r="61" spans="1:17" ht="16.5" customHeight="1" x14ac:dyDescent="0.4">
      <c r="A61">
        <v>150</v>
      </c>
      <c r="B61" t="s">
        <v>333</v>
      </c>
      <c r="C61" t="s">
        <v>334</v>
      </c>
      <c r="D61" t="s">
        <v>176</v>
      </c>
      <c r="E61" s="1">
        <v>29563</v>
      </c>
      <c r="F61" s="3">
        <f t="shared" si="0"/>
        <v>44</v>
      </c>
      <c r="G61" t="s">
        <v>32</v>
      </c>
      <c r="H61" t="s">
        <v>38</v>
      </c>
      <c r="I61" t="s">
        <v>42</v>
      </c>
      <c r="J61" t="s">
        <v>43</v>
      </c>
      <c r="K61" t="s">
        <v>51</v>
      </c>
      <c r="L61" t="s">
        <v>55</v>
      </c>
      <c r="M61" t="s">
        <v>177</v>
      </c>
      <c r="N61" t="s">
        <v>217</v>
      </c>
    </row>
    <row r="62" spans="1:17" ht="16.5" customHeight="1" x14ac:dyDescent="0.4">
      <c r="A62">
        <v>149</v>
      </c>
      <c r="B62" t="s">
        <v>335</v>
      </c>
      <c r="C62" t="s">
        <v>336</v>
      </c>
      <c r="D62" t="s">
        <v>176</v>
      </c>
      <c r="E62" s="1">
        <v>24488</v>
      </c>
      <c r="F62" s="3">
        <f t="shared" si="0"/>
        <v>58</v>
      </c>
      <c r="G62" t="s">
        <v>34</v>
      </c>
      <c r="H62" t="s">
        <v>38</v>
      </c>
      <c r="I62" t="s">
        <v>41</v>
      </c>
      <c r="J62" t="s">
        <v>45</v>
      </c>
      <c r="K62" t="s">
        <v>52</v>
      </c>
      <c r="L62" t="s">
        <v>57</v>
      </c>
      <c r="M62" t="s">
        <v>182</v>
      </c>
      <c r="N62" t="s">
        <v>337</v>
      </c>
    </row>
    <row r="63" spans="1:17" ht="16.5" customHeight="1" x14ac:dyDescent="0.4">
      <c r="A63">
        <v>148</v>
      </c>
      <c r="B63" t="s">
        <v>338</v>
      </c>
      <c r="C63" t="s">
        <v>339</v>
      </c>
      <c r="D63" t="s">
        <v>176</v>
      </c>
      <c r="E63" s="1">
        <v>27218</v>
      </c>
      <c r="F63" s="3">
        <f t="shared" si="0"/>
        <v>51</v>
      </c>
      <c r="G63" t="s">
        <v>32</v>
      </c>
      <c r="H63" t="s">
        <v>37</v>
      </c>
      <c r="I63" t="s">
        <v>40</v>
      </c>
      <c r="J63" t="s">
        <v>43</v>
      </c>
      <c r="K63" t="s">
        <v>50</v>
      </c>
      <c r="L63" t="s">
        <v>54</v>
      </c>
      <c r="M63" t="s">
        <v>182</v>
      </c>
      <c r="N63" t="s">
        <v>64</v>
      </c>
      <c r="O63" t="s">
        <v>70</v>
      </c>
    </row>
    <row r="64" spans="1:17" ht="16.5" customHeight="1" x14ac:dyDescent="0.4">
      <c r="A64">
        <v>147</v>
      </c>
      <c r="B64" t="s">
        <v>340</v>
      </c>
      <c r="C64" t="s">
        <v>341</v>
      </c>
      <c r="D64" t="s">
        <v>189</v>
      </c>
      <c r="E64" s="1">
        <v>28202</v>
      </c>
      <c r="F64" s="3">
        <f t="shared" si="0"/>
        <v>48</v>
      </c>
      <c r="G64" t="s">
        <v>34</v>
      </c>
      <c r="H64" t="s">
        <v>38</v>
      </c>
      <c r="I64" t="s">
        <v>40</v>
      </c>
      <c r="J64" t="s">
        <v>43</v>
      </c>
      <c r="K64" t="s">
        <v>52</v>
      </c>
      <c r="L64" t="s">
        <v>55</v>
      </c>
      <c r="M64" t="s">
        <v>177</v>
      </c>
      <c r="N64" t="s">
        <v>60</v>
      </c>
      <c r="O64" t="s">
        <v>66</v>
      </c>
    </row>
    <row r="65" spans="1:17" ht="16.5" customHeight="1" x14ac:dyDescent="0.4">
      <c r="A65">
        <v>146</v>
      </c>
      <c r="B65" t="s">
        <v>342</v>
      </c>
      <c r="C65" t="s">
        <v>343</v>
      </c>
      <c r="D65" t="s">
        <v>176</v>
      </c>
      <c r="E65" s="1">
        <v>31636</v>
      </c>
      <c r="F65" s="3">
        <f t="shared" si="0"/>
        <v>39</v>
      </c>
      <c r="G65" t="s">
        <v>33</v>
      </c>
      <c r="H65" t="s">
        <v>37</v>
      </c>
      <c r="I65" t="s">
        <v>40</v>
      </c>
      <c r="J65" t="s">
        <v>43</v>
      </c>
      <c r="K65" t="s">
        <v>51</v>
      </c>
      <c r="L65" t="s">
        <v>55</v>
      </c>
      <c r="M65" t="s">
        <v>177</v>
      </c>
      <c r="N65" t="s">
        <v>344</v>
      </c>
      <c r="O65" t="s">
        <v>75</v>
      </c>
    </row>
    <row r="66" spans="1:17" ht="16.5" customHeight="1" x14ac:dyDescent="0.4">
      <c r="A66">
        <v>145</v>
      </c>
      <c r="B66" t="s">
        <v>345</v>
      </c>
      <c r="C66" t="s">
        <v>346</v>
      </c>
      <c r="D66" t="s">
        <v>189</v>
      </c>
      <c r="E66" s="1">
        <v>17169</v>
      </c>
      <c r="F66" s="3">
        <f t="shared" si="0"/>
        <v>78</v>
      </c>
      <c r="G66" t="s">
        <v>33</v>
      </c>
      <c r="H66" t="s">
        <v>38</v>
      </c>
      <c r="I66" t="s">
        <v>41</v>
      </c>
      <c r="J66" t="s">
        <v>46</v>
      </c>
      <c r="K66" t="s">
        <v>52</v>
      </c>
      <c r="L66" t="s">
        <v>56</v>
      </c>
      <c r="M66" t="s">
        <v>177</v>
      </c>
      <c r="N66" t="s">
        <v>65</v>
      </c>
      <c r="O66" t="s">
        <v>193</v>
      </c>
    </row>
    <row r="67" spans="1:17" ht="16.5" customHeight="1" x14ac:dyDescent="0.4">
      <c r="A67">
        <v>144</v>
      </c>
      <c r="B67" t="s">
        <v>347</v>
      </c>
      <c r="C67" t="s">
        <v>348</v>
      </c>
      <c r="D67" t="s">
        <v>176</v>
      </c>
      <c r="E67" s="1">
        <v>23105</v>
      </c>
      <c r="F67" s="3">
        <f t="shared" ref="F67:F130" si="1">DATEDIF(E67,"2025/11/21","Y")</f>
        <v>62</v>
      </c>
      <c r="G67" t="s">
        <v>34</v>
      </c>
      <c r="H67" t="s">
        <v>38</v>
      </c>
      <c r="I67" t="s">
        <v>40</v>
      </c>
      <c r="J67" t="s">
        <v>43</v>
      </c>
      <c r="K67" t="s">
        <v>52</v>
      </c>
      <c r="L67" t="s">
        <v>56</v>
      </c>
      <c r="M67" t="s">
        <v>177</v>
      </c>
      <c r="N67" t="s">
        <v>222</v>
      </c>
      <c r="O67" t="s">
        <v>75</v>
      </c>
      <c r="Q67" t="s">
        <v>105</v>
      </c>
    </row>
    <row r="68" spans="1:17" ht="16.5" customHeight="1" x14ac:dyDescent="0.4">
      <c r="A68">
        <v>143</v>
      </c>
      <c r="B68" t="s">
        <v>349</v>
      </c>
      <c r="C68" t="s">
        <v>350</v>
      </c>
      <c r="D68" t="s">
        <v>189</v>
      </c>
      <c r="E68" s="1">
        <v>26011</v>
      </c>
      <c r="F68" s="3">
        <f t="shared" si="1"/>
        <v>54</v>
      </c>
      <c r="G68" t="s">
        <v>34</v>
      </c>
      <c r="H68" t="s">
        <v>39</v>
      </c>
      <c r="I68" t="s">
        <v>41</v>
      </c>
      <c r="J68" t="s">
        <v>43</v>
      </c>
      <c r="K68" t="s">
        <v>52</v>
      </c>
      <c r="L68" t="s">
        <v>56</v>
      </c>
      <c r="M68" t="s">
        <v>177</v>
      </c>
      <c r="N68" t="s">
        <v>65</v>
      </c>
      <c r="O68" t="s">
        <v>351</v>
      </c>
    </row>
    <row r="69" spans="1:17" ht="16.5" customHeight="1" x14ac:dyDescent="0.4">
      <c r="A69">
        <v>142</v>
      </c>
      <c r="B69" t="s">
        <v>352</v>
      </c>
      <c r="C69" t="s">
        <v>353</v>
      </c>
      <c r="D69" t="s">
        <v>176</v>
      </c>
      <c r="E69" s="1">
        <v>31131</v>
      </c>
      <c r="F69" s="3">
        <f t="shared" si="1"/>
        <v>40</v>
      </c>
      <c r="G69" t="s">
        <v>34</v>
      </c>
      <c r="H69" t="s">
        <v>38</v>
      </c>
      <c r="I69" t="s">
        <v>40</v>
      </c>
      <c r="J69" t="s">
        <v>43</v>
      </c>
      <c r="K69" t="s">
        <v>53</v>
      </c>
      <c r="L69" t="s">
        <v>55</v>
      </c>
      <c r="M69" t="s">
        <v>177</v>
      </c>
      <c r="N69" t="s">
        <v>354</v>
      </c>
    </row>
    <row r="70" spans="1:17" ht="16.5" customHeight="1" x14ac:dyDescent="0.4">
      <c r="A70">
        <v>141</v>
      </c>
      <c r="B70" t="s">
        <v>355</v>
      </c>
      <c r="C70" t="s">
        <v>356</v>
      </c>
      <c r="D70" t="s">
        <v>176</v>
      </c>
      <c r="E70" s="1">
        <v>26810</v>
      </c>
      <c r="F70" s="3">
        <f t="shared" si="1"/>
        <v>52</v>
      </c>
      <c r="G70" t="s">
        <v>33</v>
      </c>
      <c r="H70" t="s">
        <v>37</v>
      </c>
      <c r="I70" t="s">
        <v>40</v>
      </c>
      <c r="J70" t="s">
        <v>43</v>
      </c>
      <c r="K70" t="s">
        <v>52</v>
      </c>
      <c r="L70" t="s">
        <v>55</v>
      </c>
      <c r="M70" t="s">
        <v>182</v>
      </c>
      <c r="N70" t="s">
        <v>357</v>
      </c>
      <c r="O70" t="s">
        <v>74</v>
      </c>
    </row>
    <row r="71" spans="1:17" ht="16.5" customHeight="1" x14ac:dyDescent="0.4">
      <c r="A71">
        <v>140</v>
      </c>
      <c r="B71" t="s">
        <v>358</v>
      </c>
      <c r="C71" t="s">
        <v>359</v>
      </c>
      <c r="D71" t="s">
        <v>176</v>
      </c>
      <c r="E71" s="1">
        <v>27739</v>
      </c>
      <c r="F71" s="3">
        <f t="shared" si="1"/>
        <v>49</v>
      </c>
      <c r="G71" t="s">
        <v>33</v>
      </c>
      <c r="H71" t="s">
        <v>39</v>
      </c>
      <c r="I71" t="s">
        <v>40</v>
      </c>
      <c r="J71" t="s">
        <v>43</v>
      </c>
      <c r="K71" t="s">
        <v>53</v>
      </c>
      <c r="L71" t="s">
        <v>56</v>
      </c>
      <c r="M71" t="s">
        <v>177</v>
      </c>
      <c r="N71" t="s">
        <v>225</v>
      </c>
    </row>
    <row r="72" spans="1:17" ht="16.5" customHeight="1" x14ac:dyDescent="0.4">
      <c r="A72">
        <v>139</v>
      </c>
      <c r="B72" t="s">
        <v>360</v>
      </c>
      <c r="C72" t="s">
        <v>361</v>
      </c>
      <c r="D72" t="s">
        <v>176</v>
      </c>
      <c r="E72" s="1">
        <v>25712</v>
      </c>
      <c r="F72" s="3">
        <f t="shared" si="1"/>
        <v>55</v>
      </c>
      <c r="G72" t="s">
        <v>34</v>
      </c>
      <c r="H72" t="s">
        <v>38</v>
      </c>
      <c r="I72" t="s">
        <v>41</v>
      </c>
      <c r="J72" t="s">
        <v>43</v>
      </c>
      <c r="K72" t="s">
        <v>52</v>
      </c>
      <c r="L72" t="s">
        <v>55</v>
      </c>
      <c r="M72" t="s">
        <v>177</v>
      </c>
      <c r="N72" t="s">
        <v>63</v>
      </c>
      <c r="O72" t="s">
        <v>66</v>
      </c>
    </row>
    <row r="73" spans="1:17" ht="16.5" customHeight="1" x14ac:dyDescent="0.4">
      <c r="A73">
        <v>138</v>
      </c>
      <c r="B73" t="s">
        <v>362</v>
      </c>
      <c r="C73" t="s">
        <v>363</v>
      </c>
      <c r="D73" t="s">
        <v>176</v>
      </c>
      <c r="E73" s="1">
        <v>28152</v>
      </c>
      <c r="F73" s="3">
        <f t="shared" si="1"/>
        <v>48</v>
      </c>
      <c r="G73" t="s">
        <v>34</v>
      </c>
      <c r="H73" t="s">
        <v>38</v>
      </c>
      <c r="I73" t="s">
        <v>42</v>
      </c>
      <c r="J73" t="s">
        <v>44</v>
      </c>
      <c r="K73" t="s">
        <v>53</v>
      </c>
      <c r="L73" t="s">
        <v>56</v>
      </c>
      <c r="M73" t="s">
        <v>182</v>
      </c>
      <c r="N73" t="s">
        <v>178</v>
      </c>
    </row>
    <row r="74" spans="1:17" ht="16.5" customHeight="1" x14ac:dyDescent="0.4">
      <c r="A74">
        <v>137</v>
      </c>
      <c r="B74" t="s">
        <v>364</v>
      </c>
      <c r="C74" t="s">
        <v>365</v>
      </c>
      <c r="D74" t="s">
        <v>176</v>
      </c>
      <c r="E74" s="1">
        <v>32819</v>
      </c>
      <c r="F74" s="3">
        <f t="shared" si="1"/>
        <v>36</v>
      </c>
      <c r="G74" t="s">
        <v>33</v>
      </c>
      <c r="H74" t="s">
        <v>39</v>
      </c>
      <c r="I74" t="s">
        <v>42</v>
      </c>
      <c r="J74" t="s">
        <v>44</v>
      </c>
      <c r="K74" t="s">
        <v>52</v>
      </c>
      <c r="L74" t="s">
        <v>57</v>
      </c>
      <c r="M74" t="s">
        <v>177</v>
      </c>
      <c r="N74" t="s">
        <v>65</v>
      </c>
      <c r="O74" t="s">
        <v>193</v>
      </c>
    </row>
    <row r="75" spans="1:17" ht="16.5" customHeight="1" x14ac:dyDescent="0.4">
      <c r="A75">
        <v>136</v>
      </c>
      <c r="B75" t="s">
        <v>366</v>
      </c>
      <c r="C75" t="s">
        <v>367</v>
      </c>
      <c r="D75" t="s">
        <v>176</v>
      </c>
      <c r="E75" s="1">
        <v>31686</v>
      </c>
      <c r="F75" s="3">
        <f t="shared" si="1"/>
        <v>39</v>
      </c>
      <c r="G75" t="s">
        <v>34</v>
      </c>
      <c r="H75" t="s">
        <v>38</v>
      </c>
      <c r="I75" t="s">
        <v>41</v>
      </c>
      <c r="J75" t="s">
        <v>43</v>
      </c>
      <c r="K75" t="s">
        <v>52</v>
      </c>
      <c r="L75" t="s">
        <v>55</v>
      </c>
      <c r="M75" t="s">
        <v>177</v>
      </c>
      <c r="N75" t="s">
        <v>65</v>
      </c>
      <c r="O75" t="s">
        <v>75</v>
      </c>
      <c r="Q75" t="s">
        <v>95</v>
      </c>
    </row>
    <row r="76" spans="1:17" ht="16.5" customHeight="1" x14ac:dyDescent="0.4">
      <c r="A76">
        <v>135</v>
      </c>
      <c r="B76" t="s">
        <v>368</v>
      </c>
      <c r="C76" t="s">
        <v>369</v>
      </c>
      <c r="D76" t="s">
        <v>176</v>
      </c>
      <c r="E76" s="1">
        <v>26359</v>
      </c>
      <c r="F76" s="3">
        <f t="shared" si="1"/>
        <v>53</v>
      </c>
      <c r="G76" t="s">
        <v>34</v>
      </c>
      <c r="H76" t="s">
        <v>38</v>
      </c>
      <c r="I76" t="s">
        <v>40</v>
      </c>
      <c r="J76" t="s">
        <v>43</v>
      </c>
      <c r="K76" t="s">
        <v>52</v>
      </c>
      <c r="L76" t="s">
        <v>56</v>
      </c>
      <c r="M76" t="s">
        <v>177</v>
      </c>
      <c r="N76" t="s">
        <v>61</v>
      </c>
      <c r="O76" t="s">
        <v>193</v>
      </c>
      <c r="Q76" s="2" t="s">
        <v>150</v>
      </c>
    </row>
    <row r="77" spans="1:17" ht="16.5" customHeight="1" x14ac:dyDescent="0.4">
      <c r="A77">
        <v>134</v>
      </c>
      <c r="B77" t="s">
        <v>370</v>
      </c>
      <c r="C77" t="s">
        <v>371</v>
      </c>
      <c r="D77" t="s">
        <v>176</v>
      </c>
      <c r="E77" s="1">
        <v>29454</v>
      </c>
      <c r="F77" s="3">
        <f t="shared" si="1"/>
        <v>45</v>
      </c>
      <c r="G77" t="s">
        <v>34</v>
      </c>
      <c r="H77" t="s">
        <v>38</v>
      </c>
      <c r="I77" t="s">
        <v>40</v>
      </c>
      <c r="J77" t="s">
        <v>43</v>
      </c>
      <c r="K77" t="s">
        <v>53</v>
      </c>
      <c r="L77" t="s">
        <v>57</v>
      </c>
      <c r="M77" t="s">
        <v>177</v>
      </c>
      <c r="N77" t="s">
        <v>65</v>
      </c>
      <c r="O77" t="s">
        <v>259</v>
      </c>
      <c r="P77" t="s">
        <v>83</v>
      </c>
    </row>
    <row r="78" spans="1:17" ht="16.5" customHeight="1" x14ac:dyDescent="0.4">
      <c r="A78">
        <v>133</v>
      </c>
      <c r="B78" t="s">
        <v>372</v>
      </c>
      <c r="C78" t="s">
        <v>373</v>
      </c>
      <c r="D78" t="s">
        <v>189</v>
      </c>
      <c r="E78" s="1">
        <v>23116</v>
      </c>
      <c r="F78" s="3">
        <f t="shared" si="1"/>
        <v>62</v>
      </c>
      <c r="G78" t="s">
        <v>34</v>
      </c>
      <c r="H78" t="s">
        <v>38</v>
      </c>
      <c r="I78" t="s">
        <v>41</v>
      </c>
      <c r="J78" t="s">
        <v>43</v>
      </c>
      <c r="K78" t="s">
        <v>53</v>
      </c>
      <c r="L78" t="s">
        <v>55</v>
      </c>
      <c r="M78" t="s">
        <v>177</v>
      </c>
      <c r="N78" t="s">
        <v>190</v>
      </c>
    </row>
    <row r="79" spans="1:17" ht="16.5" customHeight="1" x14ac:dyDescent="0.4">
      <c r="A79">
        <v>132</v>
      </c>
      <c r="B79" t="s">
        <v>374</v>
      </c>
      <c r="C79" t="s">
        <v>375</v>
      </c>
      <c r="D79" t="s">
        <v>189</v>
      </c>
      <c r="E79" s="1">
        <v>17576</v>
      </c>
      <c r="F79" s="3">
        <f t="shared" si="1"/>
        <v>77</v>
      </c>
      <c r="G79" t="s">
        <v>32</v>
      </c>
      <c r="H79" t="s">
        <v>37</v>
      </c>
      <c r="I79" t="s">
        <v>40</v>
      </c>
      <c r="J79" t="s">
        <v>43</v>
      </c>
      <c r="K79" t="s">
        <v>50</v>
      </c>
      <c r="L79" t="s">
        <v>54</v>
      </c>
      <c r="M79" t="s">
        <v>182</v>
      </c>
      <c r="N79" t="s">
        <v>272</v>
      </c>
      <c r="O79" t="s">
        <v>66</v>
      </c>
    </row>
    <row r="80" spans="1:17" ht="16.5" customHeight="1" x14ac:dyDescent="0.4">
      <c r="A80">
        <v>131</v>
      </c>
      <c r="B80" t="s">
        <v>376</v>
      </c>
      <c r="C80" t="s">
        <v>377</v>
      </c>
      <c r="D80" t="s">
        <v>176</v>
      </c>
      <c r="E80" s="1">
        <v>35030</v>
      </c>
      <c r="F80" s="3">
        <f t="shared" si="1"/>
        <v>29</v>
      </c>
      <c r="G80" t="s">
        <v>34</v>
      </c>
      <c r="H80" t="s">
        <v>39</v>
      </c>
      <c r="I80" t="s">
        <v>41</v>
      </c>
      <c r="J80" t="s">
        <v>43</v>
      </c>
      <c r="K80" t="s">
        <v>53</v>
      </c>
      <c r="L80" t="s">
        <v>56</v>
      </c>
      <c r="M80" t="s">
        <v>177</v>
      </c>
      <c r="N80" t="s">
        <v>65</v>
      </c>
      <c r="O80" t="s">
        <v>276</v>
      </c>
    </row>
    <row r="81" spans="1:17" ht="16.5" customHeight="1" x14ac:dyDescent="0.4">
      <c r="A81">
        <v>130</v>
      </c>
      <c r="B81" t="s">
        <v>378</v>
      </c>
      <c r="C81" t="s">
        <v>379</v>
      </c>
      <c r="D81" t="s">
        <v>176</v>
      </c>
      <c r="E81" s="1">
        <v>23743</v>
      </c>
      <c r="F81" s="3">
        <f t="shared" si="1"/>
        <v>60</v>
      </c>
      <c r="G81" t="s">
        <v>34</v>
      </c>
      <c r="H81" t="s">
        <v>38</v>
      </c>
      <c r="I81" t="s">
        <v>40</v>
      </c>
      <c r="J81" t="s">
        <v>43</v>
      </c>
      <c r="K81" t="s">
        <v>52</v>
      </c>
      <c r="L81" t="s">
        <v>55</v>
      </c>
      <c r="M81" t="s">
        <v>177</v>
      </c>
      <c r="N81" t="s">
        <v>178</v>
      </c>
      <c r="O81" t="s">
        <v>329</v>
      </c>
    </row>
    <row r="82" spans="1:17" ht="16.5" customHeight="1" x14ac:dyDescent="0.4">
      <c r="A82">
        <v>129</v>
      </c>
      <c r="B82" t="s">
        <v>380</v>
      </c>
      <c r="C82" t="s">
        <v>381</v>
      </c>
      <c r="D82" t="s">
        <v>176</v>
      </c>
      <c r="E82" s="1">
        <v>25670</v>
      </c>
      <c r="F82" s="3">
        <f t="shared" si="1"/>
        <v>55</v>
      </c>
      <c r="G82" t="s">
        <v>34</v>
      </c>
      <c r="H82" t="s">
        <v>38</v>
      </c>
      <c r="I82" t="s">
        <v>41</v>
      </c>
      <c r="J82" t="s">
        <v>43</v>
      </c>
      <c r="K82" t="s">
        <v>52</v>
      </c>
      <c r="L82" t="s">
        <v>55</v>
      </c>
      <c r="M82" t="s">
        <v>177</v>
      </c>
      <c r="N82" t="s">
        <v>323</v>
      </c>
      <c r="O82" t="s">
        <v>329</v>
      </c>
    </row>
    <row r="83" spans="1:17" ht="16.5" customHeight="1" x14ac:dyDescent="0.4">
      <c r="A83">
        <v>128</v>
      </c>
      <c r="B83" t="s">
        <v>382</v>
      </c>
      <c r="C83" t="s">
        <v>383</v>
      </c>
      <c r="D83" t="s">
        <v>176</v>
      </c>
      <c r="E83" s="1">
        <v>28387</v>
      </c>
      <c r="F83" s="3">
        <f t="shared" si="1"/>
        <v>48</v>
      </c>
      <c r="G83" t="s">
        <v>33</v>
      </c>
      <c r="H83" t="s">
        <v>38</v>
      </c>
      <c r="I83" t="s">
        <v>40</v>
      </c>
      <c r="J83" t="s">
        <v>43</v>
      </c>
      <c r="K83" t="s">
        <v>51</v>
      </c>
      <c r="L83" t="s">
        <v>55</v>
      </c>
      <c r="M83" t="s">
        <v>177</v>
      </c>
      <c r="N83" t="s">
        <v>65</v>
      </c>
      <c r="O83" t="s">
        <v>193</v>
      </c>
    </row>
    <row r="84" spans="1:17" ht="16.5" customHeight="1" x14ac:dyDescent="0.4">
      <c r="A84">
        <v>127</v>
      </c>
      <c r="B84" t="s">
        <v>384</v>
      </c>
      <c r="C84" t="s">
        <v>385</v>
      </c>
      <c r="D84" t="s">
        <v>176</v>
      </c>
      <c r="E84" s="1">
        <v>26814</v>
      </c>
      <c r="F84" s="3">
        <f t="shared" si="1"/>
        <v>52</v>
      </c>
      <c r="G84" t="s">
        <v>33</v>
      </c>
      <c r="H84" t="s">
        <v>38</v>
      </c>
      <c r="I84" t="s">
        <v>41</v>
      </c>
      <c r="J84" t="s">
        <v>43</v>
      </c>
      <c r="K84" t="s">
        <v>52</v>
      </c>
      <c r="L84" t="s">
        <v>56</v>
      </c>
      <c r="M84" t="s">
        <v>177</v>
      </c>
      <c r="N84" t="s">
        <v>386</v>
      </c>
      <c r="Q84" t="s">
        <v>136</v>
      </c>
    </row>
    <row r="85" spans="1:17" ht="16.5" customHeight="1" x14ac:dyDescent="0.4">
      <c r="A85">
        <v>126</v>
      </c>
      <c r="B85" t="s">
        <v>387</v>
      </c>
      <c r="C85" t="s">
        <v>388</v>
      </c>
      <c r="D85" t="s">
        <v>189</v>
      </c>
      <c r="E85" s="1">
        <v>29081</v>
      </c>
      <c r="F85" s="3">
        <f t="shared" si="1"/>
        <v>46</v>
      </c>
      <c r="G85" t="s">
        <v>34</v>
      </c>
      <c r="H85" t="s">
        <v>38</v>
      </c>
      <c r="I85" t="s">
        <v>40</v>
      </c>
      <c r="J85" t="s">
        <v>43</v>
      </c>
      <c r="K85" t="s">
        <v>51</v>
      </c>
      <c r="L85" t="s">
        <v>56</v>
      </c>
      <c r="M85" t="s">
        <v>182</v>
      </c>
      <c r="N85" t="s">
        <v>60</v>
      </c>
      <c r="O85" t="s">
        <v>67</v>
      </c>
      <c r="Q85" t="s">
        <v>141</v>
      </c>
    </row>
    <row r="86" spans="1:17" ht="16.5" customHeight="1" x14ac:dyDescent="0.4">
      <c r="A86">
        <v>125</v>
      </c>
      <c r="B86" t="s">
        <v>389</v>
      </c>
      <c r="C86" t="s">
        <v>390</v>
      </c>
      <c r="D86" t="s">
        <v>189</v>
      </c>
      <c r="E86" s="1">
        <v>26462</v>
      </c>
      <c r="F86" s="3">
        <f t="shared" si="1"/>
        <v>53</v>
      </c>
      <c r="G86" t="s">
        <v>33</v>
      </c>
      <c r="H86" t="s">
        <v>38</v>
      </c>
      <c r="I86" t="s">
        <v>41</v>
      </c>
      <c r="J86" t="s">
        <v>43</v>
      </c>
      <c r="K86" t="s">
        <v>52</v>
      </c>
      <c r="L86" t="s">
        <v>56</v>
      </c>
      <c r="M86" t="s">
        <v>182</v>
      </c>
      <c r="N86" t="s">
        <v>391</v>
      </c>
    </row>
    <row r="87" spans="1:17" ht="16.5" customHeight="1" x14ac:dyDescent="0.4">
      <c r="A87">
        <v>124</v>
      </c>
      <c r="B87" t="s">
        <v>392</v>
      </c>
      <c r="C87" t="s">
        <v>393</v>
      </c>
      <c r="D87" t="s">
        <v>176</v>
      </c>
      <c r="E87" s="1">
        <v>29874</v>
      </c>
      <c r="F87" s="3">
        <f t="shared" si="1"/>
        <v>44</v>
      </c>
      <c r="G87" t="s">
        <v>32</v>
      </c>
      <c r="H87" t="s">
        <v>38</v>
      </c>
      <c r="I87" t="s">
        <v>40</v>
      </c>
      <c r="J87" t="s">
        <v>44</v>
      </c>
      <c r="K87" t="s">
        <v>52</v>
      </c>
      <c r="L87" t="s">
        <v>56</v>
      </c>
      <c r="M87" t="s">
        <v>182</v>
      </c>
      <c r="N87" t="s">
        <v>65</v>
      </c>
      <c r="O87" t="s">
        <v>193</v>
      </c>
    </row>
    <row r="88" spans="1:17" ht="16.5" customHeight="1" x14ac:dyDescent="0.4">
      <c r="A88">
        <v>123</v>
      </c>
      <c r="B88" t="s">
        <v>394</v>
      </c>
      <c r="C88" t="s">
        <v>395</v>
      </c>
      <c r="D88" t="s">
        <v>176</v>
      </c>
      <c r="E88" s="1">
        <v>28980</v>
      </c>
      <c r="F88" s="3">
        <f t="shared" si="1"/>
        <v>46</v>
      </c>
      <c r="G88" t="s">
        <v>33</v>
      </c>
      <c r="H88" t="s">
        <v>38</v>
      </c>
      <c r="I88" t="s">
        <v>40</v>
      </c>
      <c r="J88" t="s">
        <v>43</v>
      </c>
      <c r="K88" t="s">
        <v>52</v>
      </c>
      <c r="L88" t="s">
        <v>56</v>
      </c>
      <c r="M88" t="s">
        <v>177</v>
      </c>
      <c r="N88" t="s">
        <v>396</v>
      </c>
      <c r="O88" t="s">
        <v>70</v>
      </c>
      <c r="Q88" s="2" t="s">
        <v>148</v>
      </c>
    </row>
    <row r="89" spans="1:17" ht="16.5" customHeight="1" x14ac:dyDescent="0.4">
      <c r="A89">
        <v>122</v>
      </c>
      <c r="B89" t="s">
        <v>397</v>
      </c>
      <c r="C89" t="s">
        <v>398</v>
      </c>
      <c r="D89" t="s">
        <v>176</v>
      </c>
      <c r="E89" s="1">
        <v>22540</v>
      </c>
      <c r="F89" s="3">
        <f t="shared" si="1"/>
        <v>64</v>
      </c>
      <c r="G89" t="s">
        <v>33</v>
      </c>
      <c r="H89" t="s">
        <v>37</v>
      </c>
      <c r="I89" t="s">
        <v>40</v>
      </c>
      <c r="J89" t="s">
        <v>43</v>
      </c>
      <c r="K89" t="s">
        <v>52</v>
      </c>
      <c r="L89" t="s">
        <v>55</v>
      </c>
      <c r="M89" t="s">
        <v>182</v>
      </c>
      <c r="N89" t="s">
        <v>190</v>
      </c>
      <c r="O89" t="s">
        <v>75</v>
      </c>
      <c r="Q89" t="s">
        <v>88</v>
      </c>
    </row>
    <row r="90" spans="1:17" ht="16.5" customHeight="1" x14ac:dyDescent="0.4">
      <c r="A90">
        <v>121</v>
      </c>
      <c r="B90" t="s">
        <v>399</v>
      </c>
      <c r="C90" t="s">
        <v>400</v>
      </c>
      <c r="D90" t="s">
        <v>189</v>
      </c>
      <c r="E90" s="1">
        <v>25443</v>
      </c>
      <c r="F90" s="3">
        <f t="shared" si="1"/>
        <v>56</v>
      </c>
      <c r="G90" t="s">
        <v>33</v>
      </c>
      <c r="H90" t="s">
        <v>38</v>
      </c>
      <c r="I90" t="s">
        <v>41</v>
      </c>
      <c r="J90" t="s">
        <v>43</v>
      </c>
      <c r="K90" t="s">
        <v>51</v>
      </c>
      <c r="L90" t="s">
        <v>56</v>
      </c>
      <c r="M90" t="s">
        <v>182</v>
      </c>
      <c r="N90" t="s">
        <v>65</v>
      </c>
      <c r="O90" t="s">
        <v>193</v>
      </c>
    </row>
    <row r="91" spans="1:17" ht="16.5" customHeight="1" x14ac:dyDescent="0.4">
      <c r="A91">
        <v>120</v>
      </c>
      <c r="B91" t="s">
        <v>401</v>
      </c>
      <c r="C91" t="s">
        <v>402</v>
      </c>
      <c r="D91" t="s">
        <v>189</v>
      </c>
      <c r="E91" s="1">
        <v>30595</v>
      </c>
      <c r="F91" s="3">
        <f t="shared" si="1"/>
        <v>42</v>
      </c>
      <c r="G91" t="s">
        <v>34</v>
      </c>
      <c r="H91" t="s">
        <v>38</v>
      </c>
      <c r="I91" t="s">
        <v>40</v>
      </c>
      <c r="J91" t="s">
        <v>45</v>
      </c>
      <c r="K91" t="s">
        <v>52</v>
      </c>
      <c r="L91" t="s">
        <v>55</v>
      </c>
      <c r="M91" t="s">
        <v>182</v>
      </c>
      <c r="N91" t="s">
        <v>403</v>
      </c>
      <c r="O91" t="s">
        <v>75</v>
      </c>
    </row>
    <row r="92" spans="1:17" ht="16.5" customHeight="1" x14ac:dyDescent="0.4">
      <c r="A92">
        <v>119</v>
      </c>
      <c r="B92" t="s">
        <v>404</v>
      </c>
      <c r="C92" t="s">
        <v>405</v>
      </c>
      <c r="D92" t="s">
        <v>176</v>
      </c>
      <c r="E92" s="1">
        <v>30987</v>
      </c>
      <c r="F92" s="3">
        <f t="shared" si="1"/>
        <v>41</v>
      </c>
      <c r="G92" t="s">
        <v>33</v>
      </c>
      <c r="H92" t="s">
        <v>38</v>
      </c>
      <c r="I92" t="s">
        <v>41</v>
      </c>
      <c r="J92" t="s">
        <v>43</v>
      </c>
      <c r="K92" t="s">
        <v>53</v>
      </c>
      <c r="L92" t="s">
        <v>55</v>
      </c>
      <c r="M92" t="s">
        <v>182</v>
      </c>
      <c r="N92" t="s">
        <v>267</v>
      </c>
      <c r="O92" t="s">
        <v>406</v>
      </c>
      <c r="Q92" t="s">
        <v>119</v>
      </c>
    </row>
    <row r="93" spans="1:17" ht="16.5" customHeight="1" x14ac:dyDescent="0.4">
      <c r="A93">
        <v>118</v>
      </c>
      <c r="B93" t="s">
        <v>407</v>
      </c>
      <c r="C93" t="s">
        <v>408</v>
      </c>
      <c r="D93" t="s">
        <v>176</v>
      </c>
      <c r="E93" s="1">
        <v>22178</v>
      </c>
      <c r="F93" s="3">
        <f t="shared" si="1"/>
        <v>65</v>
      </c>
      <c r="G93" t="s">
        <v>34</v>
      </c>
      <c r="H93" t="s">
        <v>38</v>
      </c>
      <c r="I93" t="s">
        <v>41</v>
      </c>
      <c r="J93" t="s">
        <v>45</v>
      </c>
      <c r="K93" t="s">
        <v>52</v>
      </c>
      <c r="L93" t="s">
        <v>55</v>
      </c>
      <c r="M93" t="s">
        <v>182</v>
      </c>
      <c r="N93" t="s">
        <v>409</v>
      </c>
    </row>
    <row r="94" spans="1:17" ht="16.5" customHeight="1" x14ac:dyDescent="0.4">
      <c r="A94">
        <v>117</v>
      </c>
      <c r="B94" t="s">
        <v>410</v>
      </c>
      <c r="C94" t="s">
        <v>411</v>
      </c>
      <c r="D94" t="s">
        <v>189</v>
      </c>
      <c r="E94" s="1">
        <v>22434</v>
      </c>
      <c r="F94" s="3">
        <f t="shared" si="1"/>
        <v>64</v>
      </c>
      <c r="G94" t="s">
        <v>34</v>
      </c>
      <c r="H94" t="s">
        <v>38</v>
      </c>
      <c r="I94" t="s">
        <v>41</v>
      </c>
      <c r="J94" t="s">
        <v>43</v>
      </c>
      <c r="K94" t="s">
        <v>51</v>
      </c>
      <c r="L94" t="s">
        <v>55</v>
      </c>
      <c r="M94" t="s">
        <v>182</v>
      </c>
      <c r="N94" t="s">
        <v>190</v>
      </c>
      <c r="O94" t="s">
        <v>75</v>
      </c>
    </row>
    <row r="95" spans="1:17" ht="16.5" customHeight="1" x14ac:dyDescent="0.4">
      <c r="A95">
        <v>116</v>
      </c>
      <c r="B95" t="s">
        <v>412</v>
      </c>
      <c r="C95" t="s">
        <v>413</v>
      </c>
      <c r="D95" t="s">
        <v>189</v>
      </c>
      <c r="E95" s="1">
        <v>19561</v>
      </c>
      <c r="F95" s="3">
        <f t="shared" si="1"/>
        <v>72</v>
      </c>
      <c r="G95" t="s">
        <v>34</v>
      </c>
      <c r="H95" t="s">
        <v>37</v>
      </c>
      <c r="I95" t="s">
        <v>40</v>
      </c>
      <c r="J95" t="s">
        <v>43</v>
      </c>
      <c r="K95" t="s">
        <v>52</v>
      </c>
      <c r="L95" t="s">
        <v>55</v>
      </c>
      <c r="M95" t="s">
        <v>182</v>
      </c>
      <c r="N95" t="s">
        <v>62</v>
      </c>
      <c r="O95" t="s">
        <v>259</v>
      </c>
      <c r="P95" t="s">
        <v>77</v>
      </c>
    </row>
    <row r="96" spans="1:17" ht="16.5" customHeight="1" x14ac:dyDescent="0.4">
      <c r="A96">
        <v>115</v>
      </c>
      <c r="B96" t="s">
        <v>414</v>
      </c>
      <c r="C96" t="s">
        <v>415</v>
      </c>
      <c r="D96" t="s">
        <v>189</v>
      </c>
      <c r="E96" s="1">
        <v>35099</v>
      </c>
      <c r="F96" s="3">
        <f t="shared" si="1"/>
        <v>29</v>
      </c>
      <c r="G96" t="s">
        <v>34</v>
      </c>
      <c r="H96" t="s">
        <v>39</v>
      </c>
      <c r="I96" t="s">
        <v>42</v>
      </c>
      <c r="J96" t="s">
        <v>43</v>
      </c>
      <c r="K96" t="s">
        <v>52</v>
      </c>
      <c r="L96" t="s">
        <v>55</v>
      </c>
      <c r="M96" t="s">
        <v>177</v>
      </c>
      <c r="N96" t="s">
        <v>65</v>
      </c>
      <c r="O96" t="s">
        <v>75</v>
      </c>
    </row>
    <row r="97" spans="1:17" ht="16.5" customHeight="1" x14ac:dyDescent="0.4">
      <c r="A97">
        <v>114</v>
      </c>
      <c r="B97" t="s">
        <v>416</v>
      </c>
      <c r="C97" t="s">
        <v>417</v>
      </c>
      <c r="D97" t="s">
        <v>176</v>
      </c>
      <c r="E97" s="1">
        <v>27244</v>
      </c>
      <c r="F97" s="3">
        <f t="shared" si="1"/>
        <v>51</v>
      </c>
      <c r="G97" t="s">
        <v>33</v>
      </c>
      <c r="H97" t="s">
        <v>38</v>
      </c>
      <c r="I97" t="s">
        <v>41</v>
      </c>
      <c r="J97" t="s">
        <v>43</v>
      </c>
      <c r="K97" t="s">
        <v>52</v>
      </c>
      <c r="L97" t="s">
        <v>55</v>
      </c>
      <c r="M97" t="s">
        <v>177</v>
      </c>
      <c r="N97" t="s">
        <v>418</v>
      </c>
      <c r="O97" t="s">
        <v>259</v>
      </c>
      <c r="P97" t="s">
        <v>78</v>
      </c>
      <c r="Q97" t="s">
        <v>98</v>
      </c>
    </row>
    <row r="98" spans="1:17" ht="16.5" customHeight="1" x14ac:dyDescent="0.4">
      <c r="A98">
        <v>113</v>
      </c>
      <c r="B98" t="s">
        <v>419</v>
      </c>
      <c r="C98" t="s">
        <v>420</v>
      </c>
      <c r="D98" t="s">
        <v>176</v>
      </c>
      <c r="E98" s="1">
        <v>26268</v>
      </c>
      <c r="F98" s="3">
        <f t="shared" si="1"/>
        <v>53</v>
      </c>
      <c r="G98" t="s">
        <v>33</v>
      </c>
      <c r="H98" t="s">
        <v>38</v>
      </c>
      <c r="I98" t="s">
        <v>40</v>
      </c>
      <c r="J98" t="s">
        <v>43</v>
      </c>
      <c r="K98" t="s">
        <v>52</v>
      </c>
      <c r="L98" t="s">
        <v>55</v>
      </c>
      <c r="M98" t="s">
        <v>177</v>
      </c>
      <c r="N98" t="s">
        <v>65</v>
      </c>
      <c r="O98" t="s">
        <v>259</v>
      </c>
      <c r="P98" t="s">
        <v>421</v>
      </c>
      <c r="Q98" s="2" t="s">
        <v>140</v>
      </c>
    </row>
    <row r="99" spans="1:17" ht="16.5" customHeight="1" x14ac:dyDescent="0.4">
      <c r="A99">
        <v>112</v>
      </c>
      <c r="B99" t="s">
        <v>422</v>
      </c>
      <c r="C99" t="s">
        <v>423</v>
      </c>
      <c r="D99" t="s">
        <v>189</v>
      </c>
      <c r="E99" s="1">
        <v>19514</v>
      </c>
      <c r="F99" s="3">
        <f t="shared" si="1"/>
        <v>72</v>
      </c>
      <c r="G99" t="s">
        <v>33</v>
      </c>
      <c r="H99" t="s">
        <v>38</v>
      </c>
      <c r="I99" t="s">
        <v>41</v>
      </c>
      <c r="J99" t="s">
        <v>43</v>
      </c>
      <c r="K99" t="s">
        <v>50</v>
      </c>
      <c r="L99" t="s">
        <v>55</v>
      </c>
      <c r="M99" t="s">
        <v>182</v>
      </c>
      <c r="N99" t="s">
        <v>65</v>
      </c>
      <c r="O99" t="s">
        <v>73</v>
      </c>
      <c r="Q99" t="s">
        <v>109</v>
      </c>
    </row>
    <row r="100" spans="1:17" ht="16.5" customHeight="1" x14ac:dyDescent="0.4">
      <c r="A100">
        <v>111</v>
      </c>
      <c r="B100" t="s">
        <v>424</v>
      </c>
      <c r="C100" t="s">
        <v>425</v>
      </c>
      <c r="D100" t="s">
        <v>189</v>
      </c>
      <c r="E100" s="1">
        <v>17143</v>
      </c>
      <c r="F100" s="3">
        <f t="shared" si="1"/>
        <v>78</v>
      </c>
      <c r="G100" t="s">
        <v>32</v>
      </c>
      <c r="H100" t="s">
        <v>37</v>
      </c>
      <c r="I100" t="s">
        <v>40</v>
      </c>
      <c r="J100" t="s">
        <v>43</v>
      </c>
      <c r="K100" t="s">
        <v>50</v>
      </c>
      <c r="L100" t="s">
        <v>55</v>
      </c>
      <c r="M100" t="s">
        <v>182</v>
      </c>
      <c r="N100" t="s">
        <v>190</v>
      </c>
      <c r="Q100" t="s">
        <v>134</v>
      </c>
    </row>
    <row r="101" spans="1:17" ht="16.5" customHeight="1" x14ac:dyDescent="0.4">
      <c r="A101">
        <v>110</v>
      </c>
      <c r="B101" t="s">
        <v>426</v>
      </c>
      <c r="C101" t="s">
        <v>427</v>
      </c>
      <c r="D101" t="s">
        <v>189</v>
      </c>
      <c r="E101" s="1">
        <v>21946</v>
      </c>
      <c r="F101" s="3">
        <f t="shared" si="1"/>
        <v>65</v>
      </c>
      <c r="G101" t="s">
        <v>34</v>
      </c>
      <c r="H101" t="s">
        <v>37</v>
      </c>
      <c r="I101" t="s">
        <v>41</v>
      </c>
      <c r="J101" t="s">
        <v>43</v>
      </c>
      <c r="K101" t="s">
        <v>52</v>
      </c>
      <c r="L101" t="s">
        <v>55</v>
      </c>
      <c r="M101" t="s">
        <v>177</v>
      </c>
      <c r="N101" t="s">
        <v>190</v>
      </c>
      <c r="O101" t="s">
        <v>75</v>
      </c>
    </row>
    <row r="102" spans="1:17" ht="16.5" customHeight="1" x14ac:dyDescent="0.4">
      <c r="A102">
        <v>109</v>
      </c>
      <c r="B102" t="s">
        <v>428</v>
      </c>
      <c r="C102" t="s">
        <v>429</v>
      </c>
      <c r="D102" t="s">
        <v>176</v>
      </c>
      <c r="E102" s="1">
        <v>26015</v>
      </c>
      <c r="F102" s="3">
        <f t="shared" si="1"/>
        <v>54</v>
      </c>
      <c r="G102" t="s">
        <v>34</v>
      </c>
      <c r="H102" t="s">
        <v>38</v>
      </c>
      <c r="I102" t="s">
        <v>40</v>
      </c>
      <c r="J102" t="s">
        <v>43</v>
      </c>
      <c r="K102" t="s">
        <v>52</v>
      </c>
      <c r="L102" t="s">
        <v>54</v>
      </c>
      <c r="M102" t="s">
        <v>182</v>
      </c>
      <c r="N102" t="s">
        <v>225</v>
      </c>
    </row>
    <row r="103" spans="1:17" ht="16.5" customHeight="1" x14ac:dyDescent="0.4">
      <c r="A103">
        <v>108</v>
      </c>
      <c r="B103" t="s">
        <v>430</v>
      </c>
      <c r="C103" t="s">
        <v>431</v>
      </c>
      <c r="D103" t="s">
        <v>176</v>
      </c>
      <c r="E103" s="1">
        <v>31472</v>
      </c>
      <c r="F103" s="3">
        <f t="shared" si="1"/>
        <v>39</v>
      </c>
      <c r="G103" t="s">
        <v>33</v>
      </c>
      <c r="H103" t="s">
        <v>37</v>
      </c>
      <c r="I103" t="s">
        <v>40</v>
      </c>
      <c r="J103" t="s">
        <v>43</v>
      </c>
      <c r="K103" t="s">
        <v>53</v>
      </c>
      <c r="L103" t="s">
        <v>55</v>
      </c>
      <c r="M103" t="s">
        <v>182</v>
      </c>
      <c r="N103" t="s">
        <v>64</v>
      </c>
      <c r="O103" t="s">
        <v>432</v>
      </c>
      <c r="P103" t="s">
        <v>433</v>
      </c>
      <c r="Q103" t="s">
        <v>130</v>
      </c>
    </row>
    <row r="104" spans="1:17" ht="16.5" customHeight="1" x14ac:dyDescent="0.4">
      <c r="A104">
        <v>107</v>
      </c>
      <c r="B104" t="s">
        <v>434</v>
      </c>
      <c r="C104" t="s">
        <v>435</v>
      </c>
      <c r="D104" t="s">
        <v>176</v>
      </c>
      <c r="E104" s="1">
        <v>24152</v>
      </c>
      <c r="F104" s="3">
        <f t="shared" si="1"/>
        <v>59</v>
      </c>
      <c r="G104" t="s">
        <v>33</v>
      </c>
      <c r="H104" t="s">
        <v>39</v>
      </c>
      <c r="I104" t="s">
        <v>41</v>
      </c>
      <c r="J104" t="s">
        <v>45</v>
      </c>
      <c r="K104" t="s">
        <v>53</v>
      </c>
      <c r="L104" t="s">
        <v>56</v>
      </c>
      <c r="M104" t="s">
        <v>177</v>
      </c>
      <c r="N104" t="s">
        <v>436</v>
      </c>
      <c r="O104" t="s">
        <v>437</v>
      </c>
    </row>
    <row r="105" spans="1:17" ht="16.5" customHeight="1" x14ac:dyDescent="0.4">
      <c r="A105">
        <v>106</v>
      </c>
      <c r="B105" t="s">
        <v>438</v>
      </c>
      <c r="C105" t="s">
        <v>439</v>
      </c>
      <c r="D105" t="s">
        <v>176</v>
      </c>
      <c r="E105" s="1">
        <v>27964</v>
      </c>
      <c r="F105" s="3">
        <f t="shared" si="1"/>
        <v>49</v>
      </c>
      <c r="G105" t="s">
        <v>33</v>
      </c>
      <c r="H105" t="s">
        <v>39</v>
      </c>
      <c r="I105" t="s">
        <v>41</v>
      </c>
      <c r="J105" t="s">
        <v>43</v>
      </c>
      <c r="K105" t="s">
        <v>51</v>
      </c>
      <c r="L105" t="s">
        <v>55</v>
      </c>
      <c r="M105" t="s">
        <v>177</v>
      </c>
      <c r="N105" t="s">
        <v>64</v>
      </c>
      <c r="O105" t="s">
        <v>440</v>
      </c>
      <c r="Q105" s="2" t="s">
        <v>120</v>
      </c>
    </row>
    <row r="106" spans="1:17" ht="16.5" customHeight="1" x14ac:dyDescent="0.4">
      <c r="A106">
        <v>105</v>
      </c>
      <c r="B106" t="s">
        <v>441</v>
      </c>
      <c r="C106" t="s">
        <v>442</v>
      </c>
      <c r="D106" t="s">
        <v>189</v>
      </c>
      <c r="E106" s="1">
        <v>26555</v>
      </c>
      <c r="F106" s="3">
        <f t="shared" si="1"/>
        <v>53</v>
      </c>
      <c r="G106" t="s">
        <v>33</v>
      </c>
      <c r="H106" t="s">
        <v>37</v>
      </c>
      <c r="I106" t="s">
        <v>40</v>
      </c>
      <c r="J106" t="s">
        <v>43</v>
      </c>
      <c r="K106" t="s">
        <v>52</v>
      </c>
      <c r="L106" t="s">
        <v>55</v>
      </c>
      <c r="M106" t="s">
        <v>177</v>
      </c>
      <c r="N106" t="s">
        <v>65</v>
      </c>
      <c r="O106" t="s">
        <v>66</v>
      </c>
    </row>
    <row r="107" spans="1:17" ht="16.5" customHeight="1" x14ac:dyDescent="0.4">
      <c r="A107">
        <v>104</v>
      </c>
      <c r="B107" t="s">
        <v>443</v>
      </c>
      <c r="C107" t="s">
        <v>444</v>
      </c>
      <c r="D107" t="s">
        <v>189</v>
      </c>
      <c r="E107" s="1">
        <v>26822</v>
      </c>
      <c r="F107" s="3">
        <f t="shared" si="1"/>
        <v>52</v>
      </c>
      <c r="G107" t="s">
        <v>34</v>
      </c>
      <c r="H107" t="s">
        <v>38</v>
      </c>
      <c r="I107" t="s">
        <v>41</v>
      </c>
      <c r="J107" t="s">
        <v>43</v>
      </c>
      <c r="K107" t="s">
        <v>53</v>
      </c>
      <c r="L107" t="s">
        <v>56</v>
      </c>
      <c r="M107" t="s">
        <v>177</v>
      </c>
      <c r="N107" t="s">
        <v>214</v>
      </c>
      <c r="O107" t="s">
        <v>75</v>
      </c>
    </row>
    <row r="108" spans="1:17" ht="16.5" customHeight="1" x14ac:dyDescent="0.4">
      <c r="A108">
        <v>103</v>
      </c>
      <c r="B108" t="s">
        <v>445</v>
      </c>
      <c r="C108" t="s">
        <v>446</v>
      </c>
      <c r="D108" t="s">
        <v>189</v>
      </c>
      <c r="E108" s="1">
        <v>28702</v>
      </c>
      <c r="F108" s="3">
        <f t="shared" si="1"/>
        <v>47</v>
      </c>
      <c r="G108" t="s">
        <v>33</v>
      </c>
      <c r="H108" t="s">
        <v>38</v>
      </c>
      <c r="I108" t="s">
        <v>40</v>
      </c>
      <c r="J108" t="s">
        <v>43</v>
      </c>
      <c r="K108" t="s">
        <v>52</v>
      </c>
      <c r="L108" t="s">
        <v>54</v>
      </c>
      <c r="M108" t="s">
        <v>182</v>
      </c>
      <c r="N108" t="s">
        <v>65</v>
      </c>
      <c r="O108" t="s">
        <v>229</v>
      </c>
    </row>
    <row r="109" spans="1:17" ht="16.5" customHeight="1" x14ac:dyDescent="0.4">
      <c r="A109">
        <v>102</v>
      </c>
      <c r="B109" t="s">
        <v>447</v>
      </c>
      <c r="C109" t="s">
        <v>448</v>
      </c>
      <c r="D109" t="s">
        <v>176</v>
      </c>
      <c r="E109" s="1">
        <v>26638</v>
      </c>
      <c r="F109" s="3">
        <f t="shared" si="1"/>
        <v>52</v>
      </c>
      <c r="G109" t="s">
        <v>34</v>
      </c>
      <c r="H109" t="s">
        <v>37</v>
      </c>
      <c r="I109" t="s">
        <v>40</v>
      </c>
      <c r="J109" t="s">
        <v>43</v>
      </c>
      <c r="K109" t="s">
        <v>52</v>
      </c>
      <c r="L109" t="s">
        <v>54</v>
      </c>
      <c r="M109" t="s">
        <v>182</v>
      </c>
      <c r="N109" t="s">
        <v>449</v>
      </c>
      <c r="O109" t="s">
        <v>75</v>
      </c>
    </row>
    <row r="110" spans="1:17" ht="16.5" customHeight="1" x14ac:dyDescent="0.4">
      <c r="A110">
        <v>101</v>
      </c>
      <c r="B110" t="s">
        <v>450</v>
      </c>
      <c r="C110" t="s">
        <v>451</v>
      </c>
      <c r="D110" t="s">
        <v>176</v>
      </c>
      <c r="E110" s="1">
        <v>30606</v>
      </c>
      <c r="F110" s="3">
        <f t="shared" si="1"/>
        <v>42</v>
      </c>
      <c r="G110" t="s">
        <v>33</v>
      </c>
      <c r="H110" t="s">
        <v>38</v>
      </c>
      <c r="I110" t="s">
        <v>40</v>
      </c>
      <c r="J110" t="s">
        <v>43</v>
      </c>
      <c r="K110" t="s">
        <v>52</v>
      </c>
      <c r="L110" t="s">
        <v>56</v>
      </c>
      <c r="M110" t="s">
        <v>177</v>
      </c>
      <c r="N110" t="s">
        <v>323</v>
      </c>
      <c r="O110" t="s">
        <v>259</v>
      </c>
      <c r="P110" t="s">
        <v>452</v>
      </c>
    </row>
    <row r="111" spans="1:17" ht="16.5" customHeight="1" x14ac:dyDescent="0.4">
      <c r="A111">
        <v>100</v>
      </c>
      <c r="B111" t="s">
        <v>453</v>
      </c>
      <c r="C111" t="s">
        <v>454</v>
      </c>
      <c r="D111" t="s">
        <v>189</v>
      </c>
      <c r="E111" s="1">
        <v>28355</v>
      </c>
      <c r="F111" s="3">
        <f t="shared" si="1"/>
        <v>48</v>
      </c>
      <c r="G111" t="s">
        <v>33</v>
      </c>
      <c r="H111" t="s">
        <v>37</v>
      </c>
      <c r="I111" t="s">
        <v>40</v>
      </c>
      <c r="J111" t="s">
        <v>43</v>
      </c>
      <c r="K111" t="s">
        <v>52</v>
      </c>
      <c r="L111" t="s">
        <v>55</v>
      </c>
      <c r="M111" t="s">
        <v>182</v>
      </c>
      <c r="N111" t="s">
        <v>272</v>
      </c>
      <c r="O111" t="s">
        <v>75</v>
      </c>
      <c r="Q111" t="s">
        <v>101</v>
      </c>
    </row>
    <row r="112" spans="1:17" ht="16.5" customHeight="1" x14ac:dyDescent="0.4">
      <c r="A112">
        <v>99</v>
      </c>
      <c r="B112" t="s">
        <v>455</v>
      </c>
      <c r="C112" t="s">
        <v>456</v>
      </c>
      <c r="D112" t="s">
        <v>189</v>
      </c>
      <c r="E112" s="1">
        <v>19039</v>
      </c>
      <c r="F112" s="3">
        <f t="shared" si="1"/>
        <v>73</v>
      </c>
      <c r="G112" t="s">
        <v>34</v>
      </c>
      <c r="H112" t="s">
        <v>37</v>
      </c>
      <c r="I112" t="s">
        <v>40</v>
      </c>
      <c r="J112" t="s">
        <v>43</v>
      </c>
      <c r="K112" t="s">
        <v>52</v>
      </c>
      <c r="L112" t="s">
        <v>55</v>
      </c>
      <c r="M112" t="s">
        <v>182</v>
      </c>
      <c r="N112" t="s">
        <v>65</v>
      </c>
      <c r="O112" t="s">
        <v>229</v>
      </c>
    </row>
    <row r="113" spans="1:17" ht="16.5" customHeight="1" x14ac:dyDescent="0.4">
      <c r="A113">
        <v>98</v>
      </c>
      <c r="B113" t="s">
        <v>457</v>
      </c>
      <c r="C113" t="s">
        <v>458</v>
      </c>
      <c r="D113" t="s">
        <v>189</v>
      </c>
      <c r="E113" s="1">
        <v>19130</v>
      </c>
      <c r="F113" s="3">
        <f t="shared" si="1"/>
        <v>73</v>
      </c>
      <c r="G113" t="s">
        <v>34</v>
      </c>
      <c r="H113" t="s">
        <v>37</v>
      </c>
      <c r="I113" t="s">
        <v>40</v>
      </c>
      <c r="J113" t="s">
        <v>46</v>
      </c>
      <c r="K113" t="s">
        <v>52</v>
      </c>
      <c r="L113" t="s">
        <v>56</v>
      </c>
      <c r="M113" t="s">
        <v>182</v>
      </c>
      <c r="N113" t="s">
        <v>60</v>
      </c>
    </row>
    <row r="114" spans="1:17" ht="16.5" customHeight="1" x14ac:dyDescent="0.4">
      <c r="A114">
        <v>97</v>
      </c>
      <c r="B114" t="s">
        <v>459</v>
      </c>
      <c r="C114" t="s">
        <v>460</v>
      </c>
      <c r="D114" t="s">
        <v>176</v>
      </c>
      <c r="E114" s="1">
        <v>20110</v>
      </c>
      <c r="F114" s="3">
        <f t="shared" si="1"/>
        <v>70</v>
      </c>
      <c r="G114" t="s">
        <v>33</v>
      </c>
      <c r="H114" t="s">
        <v>37</v>
      </c>
      <c r="I114" t="s">
        <v>40</v>
      </c>
      <c r="J114" t="s">
        <v>43</v>
      </c>
      <c r="K114" t="s">
        <v>50</v>
      </c>
      <c r="L114" t="s">
        <v>55</v>
      </c>
      <c r="M114" t="s">
        <v>182</v>
      </c>
      <c r="N114" t="s">
        <v>225</v>
      </c>
      <c r="O114" t="s">
        <v>259</v>
      </c>
      <c r="P114" t="s">
        <v>461</v>
      </c>
      <c r="Q114" t="s">
        <v>154</v>
      </c>
    </row>
    <row r="115" spans="1:17" ht="16.5" customHeight="1" x14ac:dyDescent="0.4">
      <c r="A115">
        <v>96</v>
      </c>
      <c r="B115" t="s">
        <v>462</v>
      </c>
      <c r="C115" t="s">
        <v>463</v>
      </c>
      <c r="D115" t="s">
        <v>189</v>
      </c>
      <c r="E115" s="1">
        <v>24118</v>
      </c>
      <c r="F115" s="3">
        <f t="shared" si="1"/>
        <v>59</v>
      </c>
      <c r="G115" t="s">
        <v>34</v>
      </c>
      <c r="H115" t="s">
        <v>38</v>
      </c>
      <c r="I115" t="s">
        <v>40</v>
      </c>
      <c r="J115" t="s">
        <v>43</v>
      </c>
      <c r="K115" t="s">
        <v>52</v>
      </c>
      <c r="L115" t="s">
        <v>55</v>
      </c>
      <c r="M115" t="s">
        <v>177</v>
      </c>
      <c r="N115" t="s">
        <v>65</v>
      </c>
      <c r="O115" t="s">
        <v>74</v>
      </c>
    </row>
    <row r="116" spans="1:17" ht="16.5" customHeight="1" x14ac:dyDescent="0.4">
      <c r="A116">
        <v>95</v>
      </c>
      <c r="B116" t="s">
        <v>464</v>
      </c>
      <c r="C116" t="s">
        <v>465</v>
      </c>
      <c r="D116" t="s">
        <v>189</v>
      </c>
      <c r="E116" s="1">
        <v>21383</v>
      </c>
      <c r="F116" s="3">
        <f t="shared" si="1"/>
        <v>67</v>
      </c>
      <c r="G116" t="s">
        <v>34</v>
      </c>
      <c r="H116" t="s">
        <v>38</v>
      </c>
      <c r="I116" t="s">
        <v>40</v>
      </c>
      <c r="J116" t="s">
        <v>46</v>
      </c>
      <c r="K116" t="s">
        <v>52</v>
      </c>
      <c r="L116" t="s">
        <v>54</v>
      </c>
      <c r="M116" t="s">
        <v>177</v>
      </c>
      <c r="N116" t="s">
        <v>65</v>
      </c>
      <c r="O116" t="s">
        <v>74</v>
      </c>
    </row>
    <row r="117" spans="1:17" ht="16.5" customHeight="1" x14ac:dyDescent="0.4">
      <c r="A117">
        <v>94</v>
      </c>
      <c r="B117" t="s">
        <v>466</v>
      </c>
      <c r="C117" t="s">
        <v>467</v>
      </c>
      <c r="D117" t="s">
        <v>189</v>
      </c>
      <c r="E117" s="1">
        <v>18837</v>
      </c>
      <c r="F117" s="3">
        <f t="shared" si="1"/>
        <v>74</v>
      </c>
      <c r="G117" t="s">
        <v>34</v>
      </c>
      <c r="H117" t="s">
        <v>37</v>
      </c>
      <c r="I117" t="s">
        <v>42</v>
      </c>
      <c r="J117" t="s">
        <v>43</v>
      </c>
      <c r="K117" t="s">
        <v>52</v>
      </c>
      <c r="L117" t="s">
        <v>56</v>
      </c>
      <c r="M117" t="s">
        <v>182</v>
      </c>
      <c r="N117" t="s">
        <v>190</v>
      </c>
    </row>
    <row r="118" spans="1:17" ht="16.5" customHeight="1" x14ac:dyDescent="0.4">
      <c r="A118">
        <v>93</v>
      </c>
      <c r="B118" t="s">
        <v>468</v>
      </c>
      <c r="C118" t="s">
        <v>469</v>
      </c>
      <c r="D118" t="s">
        <v>176</v>
      </c>
      <c r="E118" s="1">
        <v>35065</v>
      </c>
      <c r="F118" s="3">
        <f t="shared" si="1"/>
        <v>29</v>
      </c>
      <c r="G118" t="s">
        <v>34</v>
      </c>
      <c r="H118" t="s">
        <v>38</v>
      </c>
      <c r="I118" t="s">
        <v>40</v>
      </c>
      <c r="J118" t="s">
        <v>43</v>
      </c>
      <c r="K118" t="s">
        <v>52</v>
      </c>
      <c r="L118" t="s">
        <v>54</v>
      </c>
      <c r="M118" t="s">
        <v>177</v>
      </c>
      <c r="N118" t="s">
        <v>225</v>
      </c>
    </row>
    <row r="119" spans="1:17" ht="16.5" customHeight="1" x14ac:dyDescent="0.4">
      <c r="A119">
        <v>92</v>
      </c>
      <c r="B119" t="s">
        <v>470</v>
      </c>
      <c r="C119" t="s">
        <v>471</v>
      </c>
      <c r="D119" t="s">
        <v>176</v>
      </c>
      <c r="E119" s="1">
        <v>33166</v>
      </c>
      <c r="F119" s="3">
        <f t="shared" si="1"/>
        <v>35</v>
      </c>
      <c r="G119" t="s">
        <v>33</v>
      </c>
      <c r="H119" t="s">
        <v>37</v>
      </c>
      <c r="I119" t="s">
        <v>40</v>
      </c>
      <c r="J119" t="s">
        <v>43</v>
      </c>
      <c r="K119" t="s">
        <v>52</v>
      </c>
      <c r="L119" t="s">
        <v>55</v>
      </c>
      <c r="M119" t="s">
        <v>182</v>
      </c>
      <c r="N119" t="s">
        <v>64</v>
      </c>
      <c r="O119" t="s">
        <v>74</v>
      </c>
    </row>
    <row r="120" spans="1:17" ht="16.5" customHeight="1" x14ac:dyDescent="0.4">
      <c r="A120">
        <v>91</v>
      </c>
      <c r="B120" t="s">
        <v>472</v>
      </c>
      <c r="C120" t="s">
        <v>473</v>
      </c>
      <c r="D120" t="s">
        <v>189</v>
      </c>
      <c r="E120" s="1">
        <v>34451</v>
      </c>
      <c r="F120" s="3">
        <f t="shared" si="1"/>
        <v>31</v>
      </c>
      <c r="G120" t="s">
        <v>34</v>
      </c>
      <c r="H120" t="s">
        <v>39</v>
      </c>
      <c r="I120" t="s">
        <v>42</v>
      </c>
      <c r="J120" t="s">
        <v>44</v>
      </c>
      <c r="K120" t="s">
        <v>53</v>
      </c>
      <c r="L120" t="s">
        <v>56</v>
      </c>
      <c r="M120" t="s">
        <v>177</v>
      </c>
      <c r="N120" t="s">
        <v>65</v>
      </c>
      <c r="O120" t="s">
        <v>67</v>
      </c>
    </row>
    <row r="121" spans="1:17" ht="16.5" customHeight="1" x14ac:dyDescent="0.4">
      <c r="A121">
        <v>90</v>
      </c>
      <c r="B121" t="s">
        <v>474</v>
      </c>
      <c r="C121" t="s">
        <v>475</v>
      </c>
      <c r="D121" t="s">
        <v>189</v>
      </c>
      <c r="E121" s="1">
        <v>22565</v>
      </c>
      <c r="F121" s="3">
        <f t="shared" si="1"/>
        <v>64</v>
      </c>
      <c r="G121" t="s">
        <v>34</v>
      </c>
      <c r="H121" t="s">
        <v>39</v>
      </c>
      <c r="I121" t="s">
        <v>42</v>
      </c>
      <c r="J121" t="s">
        <v>43</v>
      </c>
      <c r="K121" t="s">
        <v>53</v>
      </c>
      <c r="L121" t="s">
        <v>55</v>
      </c>
      <c r="M121" t="s">
        <v>182</v>
      </c>
      <c r="N121" t="s">
        <v>65</v>
      </c>
      <c r="O121" t="s">
        <v>66</v>
      </c>
    </row>
    <row r="122" spans="1:17" ht="16.5" customHeight="1" x14ac:dyDescent="0.4">
      <c r="A122">
        <v>89</v>
      </c>
      <c r="B122" t="s">
        <v>476</v>
      </c>
      <c r="C122" t="s">
        <v>477</v>
      </c>
      <c r="D122" t="s">
        <v>176</v>
      </c>
      <c r="E122" s="1">
        <v>34754</v>
      </c>
      <c r="F122" s="3">
        <f t="shared" si="1"/>
        <v>30</v>
      </c>
      <c r="G122" t="s">
        <v>33</v>
      </c>
      <c r="H122" t="s">
        <v>38</v>
      </c>
      <c r="I122" t="s">
        <v>41</v>
      </c>
      <c r="J122" t="s">
        <v>43</v>
      </c>
      <c r="K122" t="s">
        <v>52</v>
      </c>
      <c r="L122" t="s">
        <v>56</v>
      </c>
      <c r="M122" t="s">
        <v>177</v>
      </c>
      <c r="N122" t="s">
        <v>64</v>
      </c>
      <c r="O122" t="s">
        <v>75</v>
      </c>
    </row>
    <row r="123" spans="1:17" ht="16.5" customHeight="1" x14ac:dyDescent="0.4">
      <c r="A123">
        <v>88</v>
      </c>
      <c r="B123" t="s">
        <v>478</v>
      </c>
      <c r="C123" t="s">
        <v>479</v>
      </c>
      <c r="D123" t="s">
        <v>176</v>
      </c>
      <c r="E123" s="1">
        <v>31069</v>
      </c>
      <c r="F123" s="3">
        <f t="shared" si="1"/>
        <v>40</v>
      </c>
      <c r="G123" t="s">
        <v>33</v>
      </c>
      <c r="H123" t="s">
        <v>38</v>
      </c>
      <c r="I123" t="s">
        <v>41</v>
      </c>
      <c r="J123" t="s">
        <v>43</v>
      </c>
      <c r="K123" t="s">
        <v>51</v>
      </c>
      <c r="L123" t="s">
        <v>55</v>
      </c>
      <c r="M123" t="s">
        <v>177</v>
      </c>
      <c r="N123" t="s">
        <v>225</v>
      </c>
    </row>
    <row r="124" spans="1:17" ht="16.5" customHeight="1" x14ac:dyDescent="0.4">
      <c r="A124">
        <v>87</v>
      </c>
      <c r="B124" t="s">
        <v>480</v>
      </c>
      <c r="C124" t="s">
        <v>481</v>
      </c>
      <c r="D124" t="s">
        <v>189</v>
      </c>
      <c r="E124" s="1">
        <v>22602</v>
      </c>
      <c r="F124" s="3">
        <f t="shared" si="1"/>
        <v>64</v>
      </c>
      <c r="G124" t="s">
        <v>34</v>
      </c>
      <c r="H124" t="s">
        <v>38</v>
      </c>
      <c r="I124" t="s">
        <v>41</v>
      </c>
      <c r="J124" t="s">
        <v>43</v>
      </c>
      <c r="K124" t="s">
        <v>52</v>
      </c>
      <c r="L124" t="s">
        <v>55</v>
      </c>
      <c r="M124" t="s">
        <v>182</v>
      </c>
      <c r="N124" t="s">
        <v>60</v>
      </c>
      <c r="O124" t="s">
        <v>482</v>
      </c>
    </row>
    <row r="125" spans="1:17" ht="16.5" customHeight="1" x14ac:dyDescent="0.4">
      <c r="A125">
        <v>86</v>
      </c>
      <c r="B125" t="s">
        <v>483</v>
      </c>
      <c r="C125" t="s">
        <v>484</v>
      </c>
      <c r="D125" t="s">
        <v>176</v>
      </c>
      <c r="E125" s="1">
        <v>29702</v>
      </c>
      <c r="F125" s="3">
        <f t="shared" si="1"/>
        <v>44</v>
      </c>
      <c r="G125" t="s">
        <v>33</v>
      </c>
      <c r="H125" t="s">
        <v>38</v>
      </c>
      <c r="I125" t="s">
        <v>40</v>
      </c>
      <c r="J125" t="s">
        <v>43</v>
      </c>
      <c r="K125" t="s">
        <v>51</v>
      </c>
      <c r="L125" t="s">
        <v>55</v>
      </c>
      <c r="M125" t="s">
        <v>177</v>
      </c>
      <c r="N125" t="s">
        <v>222</v>
      </c>
      <c r="O125" t="s">
        <v>70</v>
      </c>
    </row>
    <row r="126" spans="1:17" ht="16.5" customHeight="1" x14ac:dyDescent="0.4">
      <c r="A126">
        <v>85</v>
      </c>
      <c r="B126" t="s">
        <v>485</v>
      </c>
      <c r="C126" t="s">
        <v>486</v>
      </c>
      <c r="D126" t="s">
        <v>176</v>
      </c>
      <c r="E126" s="1">
        <v>30726</v>
      </c>
      <c r="F126" s="3">
        <f t="shared" si="1"/>
        <v>41</v>
      </c>
      <c r="G126" t="s">
        <v>33</v>
      </c>
      <c r="H126" t="s">
        <v>38</v>
      </c>
      <c r="I126" t="s">
        <v>40</v>
      </c>
      <c r="J126" t="s">
        <v>43</v>
      </c>
      <c r="K126" t="s">
        <v>51</v>
      </c>
      <c r="L126" t="s">
        <v>54</v>
      </c>
      <c r="M126" t="s">
        <v>177</v>
      </c>
      <c r="N126" t="s">
        <v>225</v>
      </c>
    </row>
    <row r="127" spans="1:17" ht="16.5" customHeight="1" x14ac:dyDescent="0.4">
      <c r="A127">
        <v>84</v>
      </c>
      <c r="B127" t="s">
        <v>487</v>
      </c>
      <c r="C127" t="s">
        <v>488</v>
      </c>
      <c r="D127" t="s">
        <v>176</v>
      </c>
      <c r="E127" s="1">
        <v>28287</v>
      </c>
      <c r="F127" s="3">
        <f t="shared" si="1"/>
        <v>48</v>
      </c>
      <c r="G127" t="s">
        <v>34</v>
      </c>
      <c r="H127" t="s">
        <v>39</v>
      </c>
      <c r="I127" t="s">
        <v>40</v>
      </c>
      <c r="J127" t="s">
        <v>43</v>
      </c>
      <c r="K127" t="s">
        <v>52</v>
      </c>
      <c r="L127" t="s">
        <v>55</v>
      </c>
      <c r="M127" t="s">
        <v>177</v>
      </c>
      <c r="N127" t="s">
        <v>65</v>
      </c>
      <c r="O127" t="s">
        <v>440</v>
      </c>
    </row>
    <row r="128" spans="1:17" ht="16.5" customHeight="1" x14ac:dyDescent="0.4">
      <c r="A128">
        <v>83</v>
      </c>
      <c r="B128" t="s">
        <v>489</v>
      </c>
      <c r="C128" t="s">
        <v>490</v>
      </c>
      <c r="D128" t="s">
        <v>176</v>
      </c>
      <c r="E128" s="1">
        <v>28766</v>
      </c>
      <c r="F128" s="3">
        <f t="shared" si="1"/>
        <v>47</v>
      </c>
      <c r="G128" t="s">
        <v>34</v>
      </c>
      <c r="H128" t="s">
        <v>37</v>
      </c>
      <c r="I128" t="s">
        <v>40</v>
      </c>
      <c r="J128" t="s">
        <v>43</v>
      </c>
      <c r="K128" t="s">
        <v>53</v>
      </c>
      <c r="L128" t="s">
        <v>54</v>
      </c>
      <c r="M128" t="s">
        <v>182</v>
      </c>
      <c r="N128" t="s">
        <v>234</v>
      </c>
      <c r="O128" t="s">
        <v>75</v>
      </c>
    </row>
    <row r="129" spans="1:17" ht="16.5" customHeight="1" x14ac:dyDescent="0.4">
      <c r="A129">
        <v>82</v>
      </c>
      <c r="B129" t="s">
        <v>491</v>
      </c>
      <c r="C129" t="s">
        <v>492</v>
      </c>
      <c r="D129" t="s">
        <v>189</v>
      </c>
      <c r="E129" s="1">
        <v>29630</v>
      </c>
      <c r="F129" s="3">
        <f t="shared" si="1"/>
        <v>44</v>
      </c>
      <c r="G129" t="s">
        <v>34</v>
      </c>
      <c r="H129" t="s">
        <v>38</v>
      </c>
      <c r="I129" t="s">
        <v>41</v>
      </c>
      <c r="J129" t="s">
        <v>43</v>
      </c>
      <c r="K129" t="s">
        <v>52</v>
      </c>
      <c r="L129" t="s">
        <v>55</v>
      </c>
      <c r="M129" t="s">
        <v>177</v>
      </c>
      <c r="N129" t="s">
        <v>61</v>
      </c>
      <c r="O129" t="s">
        <v>493</v>
      </c>
    </row>
    <row r="130" spans="1:17" ht="16.5" customHeight="1" x14ac:dyDescent="0.4">
      <c r="A130">
        <v>81</v>
      </c>
      <c r="B130" t="s">
        <v>494</v>
      </c>
      <c r="C130" t="s">
        <v>495</v>
      </c>
      <c r="D130" t="s">
        <v>176</v>
      </c>
      <c r="E130" s="1">
        <v>26764</v>
      </c>
      <c r="F130" s="3">
        <f t="shared" si="1"/>
        <v>52</v>
      </c>
      <c r="G130" t="s">
        <v>32</v>
      </c>
      <c r="H130" t="s">
        <v>38</v>
      </c>
      <c r="I130" t="s">
        <v>40</v>
      </c>
      <c r="J130" t="s">
        <v>46</v>
      </c>
      <c r="K130" t="s">
        <v>52</v>
      </c>
      <c r="L130" t="s">
        <v>56</v>
      </c>
      <c r="M130" t="s">
        <v>182</v>
      </c>
      <c r="N130" t="s">
        <v>496</v>
      </c>
      <c r="O130" t="s">
        <v>66</v>
      </c>
    </row>
    <row r="131" spans="1:17" ht="16.5" customHeight="1" x14ac:dyDescent="0.4">
      <c r="A131">
        <v>80</v>
      </c>
      <c r="B131" t="s">
        <v>497</v>
      </c>
      <c r="C131" t="s">
        <v>498</v>
      </c>
      <c r="D131" t="s">
        <v>189</v>
      </c>
      <c r="E131" s="1">
        <v>27880</v>
      </c>
      <c r="F131" s="3">
        <f t="shared" ref="F131:F194" si="2">DATEDIF(E131,"2025/11/21","Y")</f>
        <v>49</v>
      </c>
      <c r="G131" t="s">
        <v>33</v>
      </c>
      <c r="H131" t="s">
        <v>38</v>
      </c>
      <c r="I131" t="s">
        <v>41</v>
      </c>
      <c r="J131" t="s">
        <v>46</v>
      </c>
      <c r="K131" t="s">
        <v>50</v>
      </c>
      <c r="L131" t="s">
        <v>55</v>
      </c>
      <c r="M131" t="s">
        <v>182</v>
      </c>
      <c r="N131" t="s">
        <v>499</v>
      </c>
      <c r="Q131" t="s">
        <v>118</v>
      </c>
    </row>
    <row r="132" spans="1:17" ht="16.5" customHeight="1" x14ac:dyDescent="0.4">
      <c r="A132">
        <v>79</v>
      </c>
      <c r="B132" t="s">
        <v>500</v>
      </c>
      <c r="C132" t="s">
        <v>501</v>
      </c>
      <c r="D132" t="s">
        <v>189</v>
      </c>
      <c r="E132" s="1">
        <v>22720</v>
      </c>
      <c r="F132" s="3">
        <f t="shared" si="2"/>
        <v>63</v>
      </c>
      <c r="G132" t="s">
        <v>34</v>
      </c>
      <c r="H132" t="s">
        <v>38</v>
      </c>
      <c r="I132" t="s">
        <v>40</v>
      </c>
      <c r="J132" t="s">
        <v>43</v>
      </c>
      <c r="K132" t="s">
        <v>53</v>
      </c>
      <c r="L132" t="s">
        <v>54</v>
      </c>
      <c r="M132" t="s">
        <v>182</v>
      </c>
      <c r="N132" t="s">
        <v>190</v>
      </c>
      <c r="O132" t="s">
        <v>75</v>
      </c>
      <c r="Q132" t="s">
        <v>126</v>
      </c>
    </row>
    <row r="133" spans="1:17" ht="16.5" customHeight="1" x14ac:dyDescent="0.4">
      <c r="A133">
        <v>78</v>
      </c>
      <c r="B133" t="s">
        <v>502</v>
      </c>
      <c r="C133" t="s">
        <v>503</v>
      </c>
      <c r="D133" t="s">
        <v>176</v>
      </c>
      <c r="E133" s="1">
        <v>23206</v>
      </c>
      <c r="F133" s="3">
        <f t="shared" si="2"/>
        <v>62</v>
      </c>
      <c r="G133" t="s">
        <v>33</v>
      </c>
      <c r="H133" t="s">
        <v>38</v>
      </c>
      <c r="I133" t="s">
        <v>41</v>
      </c>
      <c r="J133" t="s">
        <v>43</v>
      </c>
      <c r="K133" t="s">
        <v>52</v>
      </c>
      <c r="L133" t="s">
        <v>56</v>
      </c>
      <c r="M133" t="s">
        <v>177</v>
      </c>
      <c r="N133" t="s">
        <v>61</v>
      </c>
      <c r="O133" t="s">
        <v>70</v>
      </c>
      <c r="Q133" t="s">
        <v>135</v>
      </c>
    </row>
    <row r="134" spans="1:17" ht="16.5" customHeight="1" x14ac:dyDescent="0.4">
      <c r="A134">
        <v>77</v>
      </c>
      <c r="B134" t="s">
        <v>504</v>
      </c>
      <c r="C134" t="s">
        <v>505</v>
      </c>
      <c r="D134" t="s">
        <v>189</v>
      </c>
      <c r="E134" s="1">
        <v>27566</v>
      </c>
      <c r="F134" s="3">
        <f t="shared" si="2"/>
        <v>50</v>
      </c>
      <c r="G134" t="s">
        <v>33</v>
      </c>
      <c r="H134" t="s">
        <v>38</v>
      </c>
      <c r="I134" t="s">
        <v>40</v>
      </c>
      <c r="J134" t="s">
        <v>43</v>
      </c>
      <c r="K134" t="s">
        <v>51</v>
      </c>
      <c r="L134" t="s">
        <v>55</v>
      </c>
      <c r="M134" t="s">
        <v>177</v>
      </c>
      <c r="N134" t="s">
        <v>65</v>
      </c>
      <c r="O134" t="s">
        <v>324</v>
      </c>
    </row>
    <row r="135" spans="1:17" ht="16.5" customHeight="1" x14ac:dyDescent="0.4">
      <c r="A135">
        <v>76</v>
      </c>
      <c r="B135" t="s">
        <v>506</v>
      </c>
      <c r="C135" t="s">
        <v>507</v>
      </c>
      <c r="D135" t="s">
        <v>176</v>
      </c>
      <c r="E135" s="1">
        <v>22677</v>
      </c>
      <c r="F135" s="3">
        <f t="shared" si="2"/>
        <v>63</v>
      </c>
      <c r="G135" t="s">
        <v>34</v>
      </c>
      <c r="H135" t="s">
        <v>37</v>
      </c>
      <c r="I135" t="s">
        <v>40</v>
      </c>
      <c r="J135" t="s">
        <v>43</v>
      </c>
      <c r="K135" t="s">
        <v>51</v>
      </c>
      <c r="L135" t="s">
        <v>55</v>
      </c>
      <c r="M135" t="s">
        <v>182</v>
      </c>
      <c r="N135" t="s">
        <v>508</v>
      </c>
    </row>
    <row r="136" spans="1:17" ht="16.5" customHeight="1" x14ac:dyDescent="0.4">
      <c r="A136">
        <v>75</v>
      </c>
      <c r="B136" t="s">
        <v>509</v>
      </c>
      <c r="C136" t="s">
        <v>510</v>
      </c>
      <c r="D136" t="s">
        <v>176</v>
      </c>
      <c r="E136" s="1">
        <v>33294</v>
      </c>
      <c r="F136" s="3">
        <f t="shared" si="2"/>
        <v>34</v>
      </c>
      <c r="G136" t="s">
        <v>33</v>
      </c>
      <c r="H136" t="s">
        <v>38</v>
      </c>
      <c r="I136" t="s">
        <v>41</v>
      </c>
      <c r="J136" t="s">
        <v>44</v>
      </c>
      <c r="K136" t="s">
        <v>51</v>
      </c>
      <c r="L136" t="s">
        <v>56</v>
      </c>
      <c r="M136" t="s">
        <v>177</v>
      </c>
      <c r="N136" t="s">
        <v>64</v>
      </c>
      <c r="O136" t="s">
        <v>75</v>
      </c>
    </row>
    <row r="137" spans="1:17" ht="16.5" customHeight="1" x14ac:dyDescent="0.4">
      <c r="A137">
        <v>74</v>
      </c>
      <c r="B137" t="s">
        <v>511</v>
      </c>
      <c r="C137" t="s">
        <v>512</v>
      </c>
      <c r="D137" t="s">
        <v>176</v>
      </c>
      <c r="E137" s="1">
        <v>32111</v>
      </c>
      <c r="F137" s="3">
        <f t="shared" si="2"/>
        <v>37</v>
      </c>
      <c r="G137" t="s">
        <v>34</v>
      </c>
      <c r="H137" t="s">
        <v>39</v>
      </c>
      <c r="I137" t="s">
        <v>42</v>
      </c>
      <c r="J137" t="s">
        <v>43</v>
      </c>
      <c r="K137" t="s">
        <v>52</v>
      </c>
      <c r="L137" t="s">
        <v>56</v>
      </c>
      <c r="M137" t="s">
        <v>177</v>
      </c>
      <c r="N137" t="s">
        <v>64</v>
      </c>
      <c r="O137" t="s">
        <v>75</v>
      </c>
    </row>
    <row r="138" spans="1:17" ht="16.5" customHeight="1" x14ac:dyDescent="0.4">
      <c r="A138">
        <v>73</v>
      </c>
      <c r="B138" t="s">
        <v>513</v>
      </c>
      <c r="C138" t="s">
        <v>514</v>
      </c>
      <c r="D138" t="s">
        <v>176</v>
      </c>
      <c r="E138" s="1">
        <v>27868</v>
      </c>
      <c r="F138" s="3">
        <f t="shared" si="2"/>
        <v>49</v>
      </c>
      <c r="G138" t="s">
        <v>33</v>
      </c>
      <c r="H138" t="s">
        <v>37</v>
      </c>
      <c r="I138" t="s">
        <v>40</v>
      </c>
      <c r="J138" t="s">
        <v>43</v>
      </c>
      <c r="K138" t="s">
        <v>52</v>
      </c>
      <c r="L138" t="s">
        <v>55</v>
      </c>
      <c r="M138" t="s">
        <v>177</v>
      </c>
      <c r="N138" t="s">
        <v>217</v>
      </c>
      <c r="Q138" t="s">
        <v>92</v>
      </c>
    </row>
    <row r="139" spans="1:17" ht="16.5" customHeight="1" x14ac:dyDescent="0.4">
      <c r="A139">
        <v>72</v>
      </c>
      <c r="B139" t="s">
        <v>515</v>
      </c>
      <c r="C139" t="s">
        <v>516</v>
      </c>
      <c r="D139" t="s">
        <v>189</v>
      </c>
      <c r="E139" s="1">
        <v>34004</v>
      </c>
      <c r="F139" s="3">
        <f t="shared" si="2"/>
        <v>32</v>
      </c>
      <c r="G139" t="s">
        <v>34</v>
      </c>
      <c r="H139" t="s">
        <v>39</v>
      </c>
      <c r="I139" t="s">
        <v>41</v>
      </c>
      <c r="J139" t="s">
        <v>44</v>
      </c>
      <c r="K139" t="s">
        <v>53</v>
      </c>
      <c r="L139" t="s">
        <v>56</v>
      </c>
      <c r="M139" t="s">
        <v>177</v>
      </c>
      <c r="N139" t="s">
        <v>65</v>
      </c>
      <c r="O139" t="s">
        <v>75</v>
      </c>
    </row>
    <row r="140" spans="1:17" ht="16.5" customHeight="1" x14ac:dyDescent="0.4">
      <c r="A140">
        <v>71</v>
      </c>
      <c r="B140" t="s">
        <v>517</v>
      </c>
      <c r="C140" t="s">
        <v>518</v>
      </c>
      <c r="D140" t="s">
        <v>176</v>
      </c>
      <c r="E140" s="1">
        <v>29666</v>
      </c>
      <c r="F140" s="3">
        <f t="shared" si="2"/>
        <v>44</v>
      </c>
      <c r="G140" t="s">
        <v>33</v>
      </c>
      <c r="H140" t="s">
        <v>37</v>
      </c>
      <c r="I140" t="s">
        <v>40</v>
      </c>
      <c r="J140" t="s">
        <v>43</v>
      </c>
      <c r="K140" t="s">
        <v>51</v>
      </c>
      <c r="L140" t="s">
        <v>56</v>
      </c>
      <c r="M140" t="s">
        <v>177</v>
      </c>
      <c r="N140" t="s">
        <v>65</v>
      </c>
      <c r="O140" t="s">
        <v>70</v>
      </c>
    </row>
    <row r="141" spans="1:17" ht="16.5" customHeight="1" x14ac:dyDescent="0.4">
      <c r="A141">
        <v>70</v>
      </c>
      <c r="B141" t="s">
        <v>519</v>
      </c>
      <c r="C141" t="s">
        <v>520</v>
      </c>
      <c r="D141" t="s">
        <v>189</v>
      </c>
      <c r="E141" s="1">
        <v>22934</v>
      </c>
      <c r="F141" s="3">
        <f t="shared" si="2"/>
        <v>63</v>
      </c>
      <c r="G141" t="s">
        <v>34</v>
      </c>
      <c r="H141" t="s">
        <v>37</v>
      </c>
      <c r="I141" t="s">
        <v>40</v>
      </c>
      <c r="J141" t="s">
        <v>43</v>
      </c>
      <c r="K141" t="s">
        <v>51</v>
      </c>
      <c r="L141" t="s">
        <v>55</v>
      </c>
      <c r="M141" t="s">
        <v>182</v>
      </c>
      <c r="N141" t="s">
        <v>303</v>
      </c>
      <c r="O141" t="s">
        <v>75</v>
      </c>
      <c r="Q141" t="s">
        <v>110</v>
      </c>
    </row>
    <row r="142" spans="1:17" ht="16.5" customHeight="1" x14ac:dyDescent="0.4">
      <c r="A142">
        <v>69</v>
      </c>
      <c r="B142" t="s">
        <v>521</v>
      </c>
      <c r="C142" t="s">
        <v>522</v>
      </c>
      <c r="D142" t="s">
        <v>176</v>
      </c>
      <c r="E142" s="1">
        <v>27520</v>
      </c>
      <c r="F142" s="3">
        <f t="shared" si="2"/>
        <v>50</v>
      </c>
      <c r="G142" t="s">
        <v>33</v>
      </c>
      <c r="H142" t="s">
        <v>38</v>
      </c>
      <c r="I142" t="s">
        <v>40</v>
      </c>
      <c r="J142" t="s">
        <v>43</v>
      </c>
      <c r="K142" t="s">
        <v>52</v>
      </c>
      <c r="L142" t="s">
        <v>56</v>
      </c>
      <c r="M142" t="s">
        <v>177</v>
      </c>
      <c r="N142" t="s">
        <v>225</v>
      </c>
      <c r="O142" t="s">
        <v>75</v>
      </c>
      <c r="Q142" s="2" t="s">
        <v>113</v>
      </c>
    </row>
    <row r="143" spans="1:17" ht="16.5" customHeight="1" x14ac:dyDescent="0.4">
      <c r="A143">
        <v>68</v>
      </c>
      <c r="B143" t="s">
        <v>523</v>
      </c>
      <c r="C143" t="s">
        <v>524</v>
      </c>
      <c r="D143" t="s">
        <v>176</v>
      </c>
      <c r="E143" s="1">
        <v>25546</v>
      </c>
      <c r="F143" s="3">
        <f t="shared" si="2"/>
        <v>55</v>
      </c>
      <c r="G143" t="s">
        <v>33</v>
      </c>
      <c r="H143" t="s">
        <v>38</v>
      </c>
      <c r="I143" t="s">
        <v>41</v>
      </c>
      <c r="J143" t="s">
        <v>46</v>
      </c>
      <c r="K143" t="s">
        <v>52</v>
      </c>
      <c r="L143" t="s">
        <v>56</v>
      </c>
      <c r="M143" t="s">
        <v>182</v>
      </c>
      <c r="N143" t="s">
        <v>217</v>
      </c>
    </row>
    <row r="144" spans="1:17" ht="16.5" customHeight="1" x14ac:dyDescent="0.4">
      <c r="A144">
        <v>67</v>
      </c>
      <c r="B144" t="s">
        <v>525</v>
      </c>
      <c r="C144" t="s">
        <v>526</v>
      </c>
      <c r="D144" t="s">
        <v>176</v>
      </c>
      <c r="E144" s="1">
        <v>29447</v>
      </c>
      <c r="F144" s="3">
        <f t="shared" si="2"/>
        <v>45</v>
      </c>
      <c r="G144" t="s">
        <v>33</v>
      </c>
      <c r="H144" t="s">
        <v>38</v>
      </c>
      <c r="I144" t="s">
        <v>41</v>
      </c>
      <c r="J144" t="s">
        <v>44</v>
      </c>
      <c r="K144" t="s">
        <v>52</v>
      </c>
      <c r="L144" t="s">
        <v>56</v>
      </c>
      <c r="M144" t="s">
        <v>177</v>
      </c>
      <c r="N144" t="s">
        <v>64</v>
      </c>
      <c r="O144" t="s">
        <v>259</v>
      </c>
      <c r="P144" t="s">
        <v>79</v>
      </c>
    </row>
    <row r="145" spans="1:17" ht="16.5" customHeight="1" x14ac:dyDescent="0.4">
      <c r="A145">
        <v>66</v>
      </c>
      <c r="B145" t="s">
        <v>527</v>
      </c>
      <c r="C145" t="s">
        <v>528</v>
      </c>
      <c r="D145" t="s">
        <v>176</v>
      </c>
      <c r="E145" s="1">
        <v>28243</v>
      </c>
      <c r="F145" s="3">
        <f t="shared" si="2"/>
        <v>48</v>
      </c>
      <c r="G145" t="s">
        <v>33</v>
      </c>
      <c r="H145" t="s">
        <v>39</v>
      </c>
      <c r="I145" t="s">
        <v>41</v>
      </c>
      <c r="J145" t="s">
        <v>43</v>
      </c>
      <c r="K145" t="s">
        <v>51</v>
      </c>
      <c r="L145" t="s">
        <v>55</v>
      </c>
      <c r="M145" t="s">
        <v>182</v>
      </c>
      <c r="N145" t="s">
        <v>65</v>
      </c>
      <c r="O145" t="s">
        <v>70</v>
      </c>
    </row>
    <row r="146" spans="1:17" ht="16.5" customHeight="1" x14ac:dyDescent="0.4">
      <c r="A146">
        <v>65</v>
      </c>
      <c r="B146" t="s">
        <v>529</v>
      </c>
      <c r="C146" t="s">
        <v>528</v>
      </c>
      <c r="D146" t="s">
        <v>176</v>
      </c>
      <c r="E146" s="1">
        <v>23678</v>
      </c>
      <c r="F146" s="3">
        <f t="shared" si="2"/>
        <v>61</v>
      </c>
      <c r="G146" t="s">
        <v>33</v>
      </c>
      <c r="H146" t="s">
        <v>38</v>
      </c>
      <c r="I146" t="s">
        <v>41</v>
      </c>
      <c r="J146" t="s">
        <v>43</v>
      </c>
      <c r="K146" t="s">
        <v>52</v>
      </c>
      <c r="L146" t="s">
        <v>56</v>
      </c>
      <c r="M146" t="s">
        <v>177</v>
      </c>
      <c r="N146" t="s">
        <v>225</v>
      </c>
      <c r="Q146" t="s">
        <v>122</v>
      </c>
    </row>
    <row r="147" spans="1:17" ht="16.5" customHeight="1" x14ac:dyDescent="0.4">
      <c r="A147">
        <v>64</v>
      </c>
      <c r="B147" t="s">
        <v>530</v>
      </c>
      <c r="C147" t="s">
        <v>531</v>
      </c>
      <c r="D147" t="s">
        <v>176</v>
      </c>
      <c r="E147" s="1">
        <v>31323</v>
      </c>
      <c r="F147" s="3">
        <f t="shared" si="2"/>
        <v>40</v>
      </c>
      <c r="G147" t="s">
        <v>34</v>
      </c>
      <c r="H147" t="s">
        <v>38</v>
      </c>
      <c r="I147" t="s">
        <v>40</v>
      </c>
      <c r="J147" t="s">
        <v>43</v>
      </c>
      <c r="K147" t="s">
        <v>52</v>
      </c>
      <c r="L147" t="s">
        <v>56</v>
      </c>
      <c r="M147" t="s">
        <v>177</v>
      </c>
      <c r="N147" t="s">
        <v>532</v>
      </c>
    </row>
    <row r="148" spans="1:17" ht="16.5" customHeight="1" x14ac:dyDescent="0.4">
      <c r="A148">
        <v>63</v>
      </c>
      <c r="B148" t="s">
        <v>533</v>
      </c>
      <c r="C148" t="s">
        <v>534</v>
      </c>
      <c r="D148" t="s">
        <v>189</v>
      </c>
      <c r="E148" s="1">
        <v>31027</v>
      </c>
      <c r="F148" s="3">
        <f t="shared" si="2"/>
        <v>40</v>
      </c>
      <c r="G148" t="s">
        <v>34</v>
      </c>
      <c r="H148" t="s">
        <v>38</v>
      </c>
      <c r="I148" t="s">
        <v>40</v>
      </c>
      <c r="J148" t="s">
        <v>43</v>
      </c>
      <c r="K148" t="s">
        <v>52</v>
      </c>
      <c r="L148" t="s">
        <v>57</v>
      </c>
      <c r="M148" t="s">
        <v>182</v>
      </c>
      <c r="N148" t="s">
        <v>65</v>
      </c>
      <c r="O148" t="s">
        <v>74</v>
      </c>
    </row>
    <row r="149" spans="1:17" ht="16.5" customHeight="1" x14ac:dyDescent="0.4">
      <c r="A149">
        <v>62</v>
      </c>
      <c r="B149" t="s">
        <v>535</v>
      </c>
      <c r="C149" t="s">
        <v>536</v>
      </c>
      <c r="D149" t="s">
        <v>176</v>
      </c>
      <c r="E149" s="1">
        <v>28199</v>
      </c>
      <c r="F149" s="3">
        <f t="shared" si="2"/>
        <v>48</v>
      </c>
      <c r="G149" t="s">
        <v>33</v>
      </c>
      <c r="H149" t="s">
        <v>38</v>
      </c>
      <c r="I149" t="s">
        <v>40</v>
      </c>
      <c r="J149" t="s">
        <v>43</v>
      </c>
      <c r="K149" t="s">
        <v>51</v>
      </c>
      <c r="L149" t="s">
        <v>55</v>
      </c>
      <c r="M149" t="s">
        <v>177</v>
      </c>
      <c r="N149" t="s">
        <v>225</v>
      </c>
      <c r="Q149" t="s">
        <v>116</v>
      </c>
    </row>
    <row r="150" spans="1:17" ht="16.5" customHeight="1" x14ac:dyDescent="0.4">
      <c r="A150">
        <v>61</v>
      </c>
      <c r="B150" t="s">
        <v>537</v>
      </c>
      <c r="C150" t="s">
        <v>538</v>
      </c>
      <c r="D150" t="s">
        <v>189</v>
      </c>
      <c r="E150" s="1">
        <v>23034</v>
      </c>
      <c r="F150" s="3">
        <f t="shared" si="2"/>
        <v>62</v>
      </c>
      <c r="G150" t="s">
        <v>33</v>
      </c>
      <c r="H150" t="s">
        <v>37</v>
      </c>
      <c r="I150" t="s">
        <v>40</v>
      </c>
      <c r="J150" t="s">
        <v>43</v>
      </c>
      <c r="K150" t="s">
        <v>52</v>
      </c>
      <c r="L150" t="s">
        <v>55</v>
      </c>
      <c r="M150" t="s">
        <v>182</v>
      </c>
      <c r="N150" t="s">
        <v>65</v>
      </c>
      <c r="O150" t="s">
        <v>259</v>
      </c>
      <c r="P150" t="s">
        <v>82</v>
      </c>
    </row>
    <row r="151" spans="1:17" ht="16.5" customHeight="1" x14ac:dyDescent="0.4">
      <c r="A151">
        <v>60</v>
      </c>
      <c r="B151" t="s">
        <v>539</v>
      </c>
      <c r="C151" t="s">
        <v>540</v>
      </c>
      <c r="D151" t="s">
        <v>176</v>
      </c>
      <c r="E151" s="1">
        <v>30306</v>
      </c>
      <c r="F151" s="3">
        <f t="shared" si="2"/>
        <v>42</v>
      </c>
      <c r="G151" t="s">
        <v>34</v>
      </c>
      <c r="H151" t="s">
        <v>38</v>
      </c>
      <c r="I151" t="s">
        <v>41</v>
      </c>
      <c r="J151" t="s">
        <v>43</v>
      </c>
      <c r="K151" t="s">
        <v>52</v>
      </c>
      <c r="L151" t="s">
        <v>56</v>
      </c>
      <c r="M151" t="s">
        <v>177</v>
      </c>
      <c r="N151" t="s">
        <v>65</v>
      </c>
      <c r="O151" t="s">
        <v>541</v>
      </c>
    </row>
    <row r="152" spans="1:17" ht="16.5" customHeight="1" x14ac:dyDescent="0.4">
      <c r="A152">
        <v>59</v>
      </c>
      <c r="B152" t="s">
        <v>542</v>
      </c>
      <c r="C152" t="s">
        <v>543</v>
      </c>
      <c r="D152" t="s">
        <v>189</v>
      </c>
      <c r="E152" s="1">
        <v>21854</v>
      </c>
      <c r="F152" s="3">
        <f t="shared" si="2"/>
        <v>66</v>
      </c>
      <c r="G152" t="s">
        <v>34</v>
      </c>
      <c r="H152" t="s">
        <v>38</v>
      </c>
      <c r="I152" t="s">
        <v>41</v>
      </c>
      <c r="J152" t="s">
        <v>43</v>
      </c>
      <c r="K152" t="s">
        <v>52</v>
      </c>
      <c r="L152" t="s">
        <v>56</v>
      </c>
      <c r="M152" t="s">
        <v>177</v>
      </c>
      <c r="N152" t="s">
        <v>62</v>
      </c>
      <c r="O152" t="s">
        <v>74</v>
      </c>
      <c r="Q152" t="s">
        <v>144</v>
      </c>
    </row>
    <row r="153" spans="1:17" ht="16.5" customHeight="1" x14ac:dyDescent="0.4">
      <c r="A153">
        <v>58</v>
      </c>
      <c r="B153" t="s">
        <v>544</v>
      </c>
      <c r="C153" t="s">
        <v>545</v>
      </c>
      <c r="D153" t="s">
        <v>189</v>
      </c>
      <c r="E153" s="1">
        <v>24404</v>
      </c>
      <c r="F153" s="3">
        <f t="shared" si="2"/>
        <v>59</v>
      </c>
      <c r="G153" t="s">
        <v>34</v>
      </c>
      <c r="H153" t="s">
        <v>38</v>
      </c>
      <c r="I153" t="s">
        <v>42</v>
      </c>
      <c r="J153" t="s">
        <v>43</v>
      </c>
      <c r="K153" t="s">
        <v>52</v>
      </c>
      <c r="L153" t="s">
        <v>55</v>
      </c>
      <c r="M153" t="s">
        <v>182</v>
      </c>
      <c r="N153" t="s">
        <v>303</v>
      </c>
      <c r="O153" t="s">
        <v>67</v>
      </c>
    </row>
    <row r="154" spans="1:17" ht="16.5" customHeight="1" x14ac:dyDescent="0.4">
      <c r="A154">
        <v>57</v>
      </c>
      <c r="B154" t="s">
        <v>546</v>
      </c>
      <c r="C154" t="s">
        <v>547</v>
      </c>
      <c r="D154" t="s">
        <v>189</v>
      </c>
      <c r="E154" s="1">
        <v>27438</v>
      </c>
      <c r="F154" s="3">
        <f t="shared" si="2"/>
        <v>50</v>
      </c>
      <c r="G154" t="s">
        <v>34</v>
      </c>
      <c r="H154" t="s">
        <v>37</v>
      </c>
      <c r="I154" t="s">
        <v>42</v>
      </c>
      <c r="J154" t="s">
        <v>43</v>
      </c>
      <c r="K154" t="s">
        <v>53</v>
      </c>
      <c r="L154" t="s">
        <v>57</v>
      </c>
      <c r="M154" t="s">
        <v>182</v>
      </c>
      <c r="N154" t="s">
        <v>303</v>
      </c>
      <c r="O154" t="s">
        <v>75</v>
      </c>
      <c r="Q154" t="s">
        <v>97</v>
      </c>
    </row>
    <row r="155" spans="1:17" ht="16.5" customHeight="1" x14ac:dyDescent="0.4">
      <c r="A155">
        <v>56</v>
      </c>
      <c r="B155" t="s">
        <v>548</v>
      </c>
      <c r="C155" t="s">
        <v>549</v>
      </c>
      <c r="D155" t="s">
        <v>176</v>
      </c>
      <c r="E155" s="1">
        <v>34487</v>
      </c>
      <c r="F155" s="3">
        <f t="shared" si="2"/>
        <v>31</v>
      </c>
      <c r="G155" t="s">
        <v>34</v>
      </c>
      <c r="H155" t="s">
        <v>39</v>
      </c>
      <c r="I155" t="s">
        <v>41</v>
      </c>
      <c r="J155" t="s">
        <v>43</v>
      </c>
      <c r="K155" t="s">
        <v>53</v>
      </c>
      <c r="L155" t="s">
        <v>56</v>
      </c>
      <c r="M155" t="s">
        <v>177</v>
      </c>
      <c r="N155" t="s">
        <v>64</v>
      </c>
    </row>
    <row r="156" spans="1:17" ht="16.5" customHeight="1" x14ac:dyDescent="0.4">
      <c r="A156">
        <v>55</v>
      </c>
      <c r="B156" t="s">
        <v>550</v>
      </c>
      <c r="C156" t="s">
        <v>551</v>
      </c>
      <c r="D156" t="s">
        <v>176</v>
      </c>
      <c r="E156" s="1">
        <v>26333</v>
      </c>
      <c r="F156" s="3">
        <f t="shared" si="2"/>
        <v>53</v>
      </c>
      <c r="G156" t="s">
        <v>34</v>
      </c>
      <c r="H156" t="s">
        <v>38</v>
      </c>
      <c r="I156" t="s">
        <v>40</v>
      </c>
      <c r="J156" t="s">
        <v>45</v>
      </c>
      <c r="K156" t="s">
        <v>51</v>
      </c>
      <c r="L156" t="s">
        <v>55</v>
      </c>
      <c r="M156" t="s">
        <v>182</v>
      </c>
      <c r="N156" t="s">
        <v>552</v>
      </c>
    </row>
    <row r="157" spans="1:17" ht="16.5" customHeight="1" x14ac:dyDescent="0.4">
      <c r="A157">
        <v>54</v>
      </c>
      <c r="B157" t="s">
        <v>553</v>
      </c>
      <c r="C157" t="s">
        <v>554</v>
      </c>
      <c r="D157" t="s">
        <v>189</v>
      </c>
      <c r="E157" s="1">
        <v>34279</v>
      </c>
      <c r="F157" s="3">
        <f t="shared" si="2"/>
        <v>32</v>
      </c>
      <c r="G157" t="s">
        <v>34</v>
      </c>
      <c r="H157" t="s">
        <v>39</v>
      </c>
      <c r="I157" t="s">
        <v>41</v>
      </c>
      <c r="J157" t="s">
        <v>43</v>
      </c>
      <c r="K157" t="s">
        <v>53</v>
      </c>
      <c r="L157" t="s">
        <v>55</v>
      </c>
      <c r="M157" t="s">
        <v>177</v>
      </c>
      <c r="N157" t="s">
        <v>65</v>
      </c>
      <c r="O157" t="s">
        <v>75</v>
      </c>
    </row>
    <row r="158" spans="1:17" ht="16.5" customHeight="1" x14ac:dyDescent="0.4">
      <c r="A158">
        <v>53</v>
      </c>
      <c r="B158" t="s">
        <v>555</v>
      </c>
      <c r="C158" t="s">
        <v>556</v>
      </c>
      <c r="D158" t="s">
        <v>189</v>
      </c>
      <c r="E158" s="1">
        <v>24499</v>
      </c>
      <c r="F158" s="3">
        <f t="shared" si="2"/>
        <v>58</v>
      </c>
      <c r="G158" t="s">
        <v>34</v>
      </c>
      <c r="H158" t="s">
        <v>39</v>
      </c>
      <c r="I158" t="s">
        <v>42</v>
      </c>
      <c r="J158" t="s">
        <v>43</v>
      </c>
      <c r="K158" t="s">
        <v>52</v>
      </c>
      <c r="L158" t="s">
        <v>55</v>
      </c>
      <c r="M158" t="s">
        <v>177</v>
      </c>
      <c r="N158" t="s">
        <v>190</v>
      </c>
    </row>
    <row r="159" spans="1:17" ht="16.5" customHeight="1" x14ac:dyDescent="0.4">
      <c r="A159">
        <v>52</v>
      </c>
      <c r="B159" t="s">
        <v>557</v>
      </c>
      <c r="C159" t="s">
        <v>558</v>
      </c>
      <c r="D159" t="s">
        <v>176</v>
      </c>
      <c r="E159" s="1">
        <v>29066</v>
      </c>
      <c r="F159" s="3">
        <f t="shared" si="2"/>
        <v>46</v>
      </c>
      <c r="G159" t="s">
        <v>32</v>
      </c>
      <c r="H159" t="s">
        <v>38</v>
      </c>
      <c r="I159" t="s">
        <v>40</v>
      </c>
      <c r="J159" t="s">
        <v>43</v>
      </c>
      <c r="K159" t="s">
        <v>51</v>
      </c>
      <c r="L159" t="s">
        <v>55</v>
      </c>
      <c r="M159" t="s">
        <v>177</v>
      </c>
      <c r="N159" t="s">
        <v>247</v>
      </c>
      <c r="O159" t="s">
        <v>66</v>
      </c>
    </row>
    <row r="160" spans="1:17" ht="16.5" customHeight="1" x14ac:dyDescent="0.4">
      <c r="A160">
        <v>51</v>
      </c>
      <c r="B160" t="s">
        <v>559</v>
      </c>
      <c r="C160" t="s">
        <v>560</v>
      </c>
      <c r="D160" t="s">
        <v>189</v>
      </c>
      <c r="E160" s="1">
        <v>20043</v>
      </c>
      <c r="F160" s="3">
        <f t="shared" si="2"/>
        <v>71</v>
      </c>
      <c r="G160" t="s">
        <v>33</v>
      </c>
      <c r="H160" t="s">
        <v>37</v>
      </c>
      <c r="I160" t="s">
        <v>41</v>
      </c>
      <c r="J160" t="s">
        <v>43</v>
      </c>
      <c r="K160" t="s">
        <v>51</v>
      </c>
      <c r="L160" t="s">
        <v>55</v>
      </c>
      <c r="M160" t="s">
        <v>182</v>
      </c>
      <c r="N160" t="s">
        <v>214</v>
      </c>
      <c r="O160" t="s">
        <v>73</v>
      </c>
      <c r="Q160" t="s">
        <v>125</v>
      </c>
    </row>
    <row r="161" spans="1:17" ht="16.5" customHeight="1" x14ac:dyDescent="0.4">
      <c r="A161">
        <v>50</v>
      </c>
      <c r="B161" t="s">
        <v>561</v>
      </c>
      <c r="C161" t="s">
        <v>562</v>
      </c>
      <c r="D161" t="s">
        <v>189</v>
      </c>
      <c r="E161" s="1">
        <v>29690</v>
      </c>
      <c r="F161" s="3">
        <f t="shared" si="2"/>
        <v>44</v>
      </c>
      <c r="G161" t="s">
        <v>34</v>
      </c>
      <c r="H161" t="s">
        <v>39</v>
      </c>
      <c r="I161" t="s">
        <v>42</v>
      </c>
      <c r="J161" t="s">
        <v>44</v>
      </c>
      <c r="K161" t="s">
        <v>53</v>
      </c>
      <c r="L161" t="s">
        <v>57</v>
      </c>
      <c r="M161" t="s">
        <v>177</v>
      </c>
      <c r="N161" t="s">
        <v>65</v>
      </c>
      <c r="O161" t="s">
        <v>563</v>
      </c>
    </row>
    <row r="162" spans="1:17" ht="16.5" customHeight="1" x14ac:dyDescent="0.4">
      <c r="A162">
        <v>49</v>
      </c>
      <c r="B162" t="s">
        <v>564</v>
      </c>
      <c r="C162" t="s">
        <v>565</v>
      </c>
      <c r="D162" t="s">
        <v>189</v>
      </c>
      <c r="E162" s="1">
        <v>34515</v>
      </c>
      <c r="F162" s="3">
        <f t="shared" si="2"/>
        <v>31</v>
      </c>
      <c r="G162" t="s">
        <v>34</v>
      </c>
      <c r="H162" t="s">
        <v>38</v>
      </c>
      <c r="I162" t="s">
        <v>41</v>
      </c>
      <c r="J162" t="s">
        <v>43</v>
      </c>
      <c r="K162" t="s">
        <v>52</v>
      </c>
      <c r="L162" t="s">
        <v>56</v>
      </c>
      <c r="M162" t="s">
        <v>177</v>
      </c>
      <c r="N162" t="s">
        <v>65</v>
      </c>
      <c r="O162" t="s">
        <v>75</v>
      </c>
    </row>
    <row r="163" spans="1:17" ht="16.5" customHeight="1" x14ac:dyDescent="0.4">
      <c r="A163">
        <v>48</v>
      </c>
      <c r="B163" t="s">
        <v>566</v>
      </c>
      <c r="C163" t="s">
        <v>567</v>
      </c>
      <c r="D163" t="s">
        <v>176</v>
      </c>
      <c r="E163" s="1">
        <v>26675</v>
      </c>
      <c r="F163" s="3">
        <f t="shared" si="2"/>
        <v>52</v>
      </c>
      <c r="G163" t="s">
        <v>34</v>
      </c>
      <c r="H163" t="s">
        <v>38</v>
      </c>
      <c r="I163" t="s">
        <v>40</v>
      </c>
      <c r="J163" t="s">
        <v>43</v>
      </c>
      <c r="K163" t="s">
        <v>51</v>
      </c>
      <c r="L163" t="s">
        <v>56</v>
      </c>
      <c r="M163" t="s">
        <v>177</v>
      </c>
      <c r="N163" t="s">
        <v>65</v>
      </c>
      <c r="O163" t="s">
        <v>193</v>
      </c>
      <c r="Q163" t="s">
        <v>152</v>
      </c>
    </row>
    <row r="164" spans="1:17" ht="16.5" customHeight="1" x14ac:dyDescent="0.4">
      <c r="A164">
        <v>47</v>
      </c>
      <c r="B164" t="s">
        <v>568</v>
      </c>
      <c r="C164" t="s">
        <v>569</v>
      </c>
      <c r="D164" t="s">
        <v>176</v>
      </c>
      <c r="E164" s="1">
        <v>27167</v>
      </c>
      <c r="F164" s="3">
        <f t="shared" si="2"/>
        <v>51</v>
      </c>
      <c r="G164" t="s">
        <v>34</v>
      </c>
      <c r="H164" t="s">
        <v>38</v>
      </c>
      <c r="I164" t="s">
        <v>40</v>
      </c>
      <c r="J164" t="s">
        <v>43</v>
      </c>
      <c r="K164" t="s">
        <v>52</v>
      </c>
      <c r="L164" t="s">
        <v>56</v>
      </c>
      <c r="M164" t="s">
        <v>177</v>
      </c>
      <c r="N164" t="s">
        <v>323</v>
      </c>
      <c r="O164" t="s">
        <v>570</v>
      </c>
    </row>
    <row r="165" spans="1:17" ht="16.5" customHeight="1" x14ac:dyDescent="0.4">
      <c r="A165">
        <v>46</v>
      </c>
      <c r="B165" t="s">
        <v>571</v>
      </c>
      <c r="C165" t="s">
        <v>572</v>
      </c>
      <c r="D165" t="s">
        <v>176</v>
      </c>
      <c r="E165" s="1">
        <v>26797</v>
      </c>
      <c r="F165" s="3">
        <f t="shared" si="2"/>
        <v>52</v>
      </c>
      <c r="G165" t="s">
        <v>34</v>
      </c>
      <c r="H165" t="s">
        <v>39</v>
      </c>
      <c r="I165" t="s">
        <v>40</v>
      </c>
      <c r="J165" t="s">
        <v>43</v>
      </c>
      <c r="K165" t="s">
        <v>51</v>
      </c>
      <c r="L165" t="s">
        <v>55</v>
      </c>
      <c r="M165" t="s">
        <v>177</v>
      </c>
      <c r="N165" t="s">
        <v>225</v>
      </c>
    </row>
    <row r="166" spans="1:17" ht="16.5" customHeight="1" x14ac:dyDescent="0.4">
      <c r="A166">
        <v>45</v>
      </c>
      <c r="B166" t="s">
        <v>573</v>
      </c>
      <c r="C166" t="s">
        <v>574</v>
      </c>
      <c r="D166" t="s">
        <v>176</v>
      </c>
      <c r="E166" s="1">
        <v>25327</v>
      </c>
      <c r="F166" s="3">
        <f t="shared" si="2"/>
        <v>56</v>
      </c>
      <c r="G166" t="s">
        <v>33</v>
      </c>
      <c r="H166" t="s">
        <v>38</v>
      </c>
      <c r="I166" t="s">
        <v>40</v>
      </c>
      <c r="J166" t="s">
        <v>43</v>
      </c>
      <c r="K166" t="s">
        <v>51</v>
      </c>
      <c r="L166" t="s">
        <v>55</v>
      </c>
      <c r="M166" t="s">
        <v>182</v>
      </c>
      <c r="N166" t="s">
        <v>183</v>
      </c>
      <c r="O166" t="s">
        <v>259</v>
      </c>
      <c r="P166" t="s">
        <v>575</v>
      </c>
      <c r="Q166" t="s">
        <v>94</v>
      </c>
    </row>
    <row r="167" spans="1:17" ht="16.5" customHeight="1" x14ac:dyDescent="0.4">
      <c r="A167">
        <v>44</v>
      </c>
      <c r="B167" t="s">
        <v>576</v>
      </c>
      <c r="C167" t="s">
        <v>577</v>
      </c>
      <c r="D167" t="s">
        <v>189</v>
      </c>
      <c r="E167" s="1">
        <v>35269</v>
      </c>
      <c r="F167" s="3">
        <f t="shared" si="2"/>
        <v>29</v>
      </c>
      <c r="G167" t="s">
        <v>34</v>
      </c>
      <c r="H167" t="s">
        <v>38</v>
      </c>
      <c r="I167" t="s">
        <v>41</v>
      </c>
      <c r="J167" t="s">
        <v>43</v>
      </c>
      <c r="K167" t="s">
        <v>51</v>
      </c>
      <c r="L167" t="s">
        <v>55</v>
      </c>
      <c r="M167" t="s">
        <v>177</v>
      </c>
      <c r="N167" t="s">
        <v>65</v>
      </c>
      <c r="O167" t="s">
        <v>75</v>
      </c>
    </row>
    <row r="168" spans="1:17" ht="16.5" customHeight="1" x14ac:dyDescent="0.4">
      <c r="A168">
        <v>43</v>
      </c>
      <c r="B168" t="s">
        <v>578</v>
      </c>
      <c r="C168" t="s">
        <v>579</v>
      </c>
      <c r="D168" t="s">
        <v>189</v>
      </c>
      <c r="E168" s="1">
        <v>17084</v>
      </c>
      <c r="F168" s="3">
        <f t="shared" si="2"/>
        <v>79</v>
      </c>
      <c r="G168" t="s">
        <v>34</v>
      </c>
      <c r="H168" t="s">
        <v>38</v>
      </c>
      <c r="I168" t="s">
        <v>41</v>
      </c>
      <c r="J168" t="s">
        <v>43</v>
      </c>
      <c r="K168" t="s">
        <v>51</v>
      </c>
      <c r="L168" t="s">
        <v>55</v>
      </c>
      <c r="M168" t="s">
        <v>182</v>
      </c>
      <c r="N168" t="s">
        <v>61</v>
      </c>
      <c r="O168" t="s">
        <v>75</v>
      </c>
      <c r="Q168" t="s">
        <v>117</v>
      </c>
    </row>
    <row r="169" spans="1:17" ht="16.5" customHeight="1" x14ac:dyDescent="0.4">
      <c r="A169">
        <v>42</v>
      </c>
      <c r="B169" t="s">
        <v>580</v>
      </c>
      <c r="C169" t="s">
        <v>581</v>
      </c>
      <c r="D169" t="s">
        <v>176</v>
      </c>
      <c r="E169" s="1">
        <v>27029</v>
      </c>
      <c r="F169" s="3">
        <f t="shared" si="2"/>
        <v>51</v>
      </c>
      <c r="G169" t="s">
        <v>34</v>
      </c>
      <c r="H169" t="s">
        <v>38</v>
      </c>
      <c r="I169" t="s">
        <v>40</v>
      </c>
      <c r="J169" t="s">
        <v>43</v>
      </c>
      <c r="K169" t="s">
        <v>52</v>
      </c>
      <c r="L169" t="s">
        <v>55</v>
      </c>
      <c r="M169" t="s">
        <v>177</v>
      </c>
      <c r="N169" t="s">
        <v>332</v>
      </c>
      <c r="O169" t="s">
        <v>66</v>
      </c>
      <c r="Q169" t="s">
        <v>104</v>
      </c>
    </row>
    <row r="170" spans="1:17" ht="16.5" customHeight="1" x14ac:dyDescent="0.4">
      <c r="A170">
        <v>41</v>
      </c>
      <c r="B170" t="s">
        <v>582</v>
      </c>
      <c r="C170" t="s">
        <v>583</v>
      </c>
      <c r="D170" t="s">
        <v>176</v>
      </c>
      <c r="E170" s="1">
        <v>33001</v>
      </c>
      <c r="F170" s="3">
        <f t="shared" si="2"/>
        <v>35</v>
      </c>
      <c r="G170" t="s">
        <v>32</v>
      </c>
      <c r="H170" t="s">
        <v>37</v>
      </c>
      <c r="I170" t="s">
        <v>40</v>
      </c>
      <c r="J170" t="s">
        <v>43</v>
      </c>
      <c r="K170" t="s">
        <v>50</v>
      </c>
      <c r="L170" t="s">
        <v>55</v>
      </c>
      <c r="M170" t="s">
        <v>182</v>
      </c>
      <c r="N170" t="s">
        <v>584</v>
      </c>
      <c r="O170" t="s">
        <v>276</v>
      </c>
    </row>
    <row r="171" spans="1:17" ht="16.5" customHeight="1" x14ac:dyDescent="0.4">
      <c r="A171">
        <v>40</v>
      </c>
      <c r="B171" t="s">
        <v>585</v>
      </c>
      <c r="C171" t="s">
        <v>586</v>
      </c>
      <c r="D171" t="s">
        <v>176</v>
      </c>
      <c r="E171" s="1">
        <v>28675</v>
      </c>
      <c r="F171" s="3">
        <f t="shared" si="2"/>
        <v>47</v>
      </c>
      <c r="G171" t="s">
        <v>33</v>
      </c>
      <c r="H171" t="s">
        <v>38</v>
      </c>
      <c r="I171" t="s">
        <v>40</v>
      </c>
      <c r="J171" t="s">
        <v>44</v>
      </c>
      <c r="K171" t="s">
        <v>52</v>
      </c>
      <c r="L171" t="s">
        <v>56</v>
      </c>
      <c r="M171" t="s">
        <v>182</v>
      </c>
      <c r="N171" t="s">
        <v>198</v>
      </c>
      <c r="O171" t="s">
        <v>75</v>
      </c>
      <c r="Q171" t="s">
        <v>108</v>
      </c>
    </row>
    <row r="172" spans="1:17" ht="16.5" customHeight="1" x14ac:dyDescent="0.4">
      <c r="A172">
        <v>39</v>
      </c>
      <c r="B172" t="s">
        <v>587</v>
      </c>
      <c r="C172" t="s">
        <v>588</v>
      </c>
      <c r="D172" t="s">
        <v>176</v>
      </c>
      <c r="E172" s="1">
        <v>24405</v>
      </c>
      <c r="F172" s="3">
        <f t="shared" si="2"/>
        <v>59</v>
      </c>
      <c r="G172" t="s">
        <v>34</v>
      </c>
      <c r="H172" t="s">
        <v>38</v>
      </c>
      <c r="I172" t="s">
        <v>40</v>
      </c>
      <c r="J172" t="s">
        <v>46</v>
      </c>
      <c r="K172" t="s">
        <v>53</v>
      </c>
      <c r="L172" t="s">
        <v>55</v>
      </c>
      <c r="M172" t="s">
        <v>177</v>
      </c>
      <c r="N172" t="s">
        <v>65</v>
      </c>
      <c r="O172" t="s">
        <v>70</v>
      </c>
    </row>
    <row r="173" spans="1:17" ht="16.5" customHeight="1" x14ac:dyDescent="0.4">
      <c r="A173">
        <v>38</v>
      </c>
      <c r="B173" t="s">
        <v>589</v>
      </c>
      <c r="C173" t="s">
        <v>590</v>
      </c>
      <c r="D173" t="s">
        <v>176</v>
      </c>
      <c r="E173" s="1">
        <v>25886</v>
      </c>
      <c r="F173" s="3">
        <f t="shared" si="2"/>
        <v>55</v>
      </c>
      <c r="G173" t="s">
        <v>33</v>
      </c>
      <c r="H173" t="s">
        <v>39</v>
      </c>
      <c r="I173" t="s">
        <v>42</v>
      </c>
      <c r="J173" t="s">
        <v>45</v>
      </c>
      <c r="K173" t="s">
        <v>53</v>
      </c>
      <c r="L173" t="s">
        <v>57</v>
      </c>
      <c r="M173" t="s">
        <v>177</v>
      </c>
      <c r="N173" t="s">
        <v>396</v>
      </c>
      <c r="O173" t="s">
        <v>70</v>
      </c>
      <c r="Q173" t="s">
        <v>127</v>
      </c>
    </row>
    <row r="174" spans="1:17" ht="16.5" customHeight="1" x14ac:dyDescent="0.4">
      <c r="A174">
        <v>37</v>
      </c>
      <c r="B174" t="s">
        <v>591</v>
      </c>
      <c r="C174" t="s">
        <v>592</v>
      </c>
      <c r="D174" t="s">
        <v>176</v>
      </c>
      <c r="E174" s="1">
        <v>33990</v>
      </c>
      <c r="F174" s="3">
        <f t="shared" si="2"/>
        <v>32</v>
      </c>
      <c r="G174" t="s">
        <v>33</v>
      </c>
      <c r="H174" t="s">
        <v>38</v>
      </c>
      <c r="I174" t="s">
        <v>40</v>
      </c>
      <c r="J174" t="s">
        <v>43</v>
      </c>
      <c r="K174" t="s">
        <v>51</v>
      </c>
      <c r="L174" t="s">
        <v>55</v>
      </c>
      <c r="M174" t="s">
        <v>177</v>
      </c>
      <c r="N174" t="s">
        <v>65</v>
      </c>
      <c r="O174" t="s">
        <v>74</v>
      </c>
      <c r="Q174" t="s">
        <v>111</v>
      </c>
    </row>
    <row r="175" spans="1:17" ht="16.5" customHeight="1" x14ac:dyDescent="0.4">
      <c r="A175">
        <v>36</v>
      </c>
      <c r="B175" t="s">
        <v>593</v>
      </c>
      <c r="C175" t="s">
        <v>594</v>
      </c>
      <c r="D175" t="s">
        <v>176</v>
      </c>
      <c r="E175" s="1">
        <v>27571</v>
      </c>
      <c r="F175" s="3">
        <f t="shared" si="2"/>
        <v>50</v>
      </c>
      <c r="G175" t="s">
        <v>32</v>
      </c>
      <c r="H175" t="s">
        <v>38</v>
      </c>
      <c r="I175" t="s">
        <v>40</v>
      </c>
      <c r="J175" t="s">
        <v>43</v>
      </c>
      <c r="K175" t="s">
        <v>51</v>
      </c>
      <c r="L175" t="s">
        <v>55</v>
      </c>
      <c r="M175" t="s">
        <v>177</v>
      </c>
      <c r="N175" t="s">
        <v>584</v>
      </c>
      <c r="O175" t="s">
        <v>66</v>
      </c>
      <c r="Q175" s="2" t="s">
        <v>89</v>
      </c>
    </row>
    <row r="176" spans="1:17" ht="16.5" customHeight="1" x14ac:dyDescent="0.4">
      <c r="A176">
        <v>35</v>
      </c>
      <c r="B176" t="s">
        <v>595</v>
      </c>
      <c r="C176" t="s">
        <v>596</v>
      </c>
      <c r="D176" t="s">
        <v>176</v>
      </c>
      <c r="E176" s="1">
        <v>25685</v>
      </c>
      <c r="F176" s="3">
        <f t="shared" si="2"/>
        <v>55</v>
      </c>
      <c r="G176" t="s">
        <v>33</v>
      </c>
      <c r="H176" t="s">
        <v>38</v>
      </c>
      <c r="I176" t="s">
        <v>41</v>
      </c>
      <c r="J176" t="s">
        <v>43</v>
      </c>
      <c r="K176" t="s">
        <v>52</v>
      </c>
      <c r="L176" t="s">
        <v>55</v>
      </c>
      <c r="M176" t="s">
        <v>182</v>
      </c>
      <c r="N176" t="s">
        <v>225</v>
      </c>
    </row>
    <row r="177" spans="1:17" ht="16.5" customHeight="1" x14ac:dyDescent="0.4">
      <c r="A177">
        <v>34</v>
      </c>
      <c r="B177" t="s">
        <v>597</v>
      </c>
      <c r="C177" t="s">
        <v>598</v>
      </c>
      <c r="D177" t="s">
        <v>176</v>
      </c>
      <c r="E177" s="1">
        <v>35358</v>
      </c>
      <c r="F177" s="3">
        <f t="shared" si="2"/>
        <v>29</v>
      </c>
      <c r="G177" t="s">
        <v>33</v>
      </c>
      <c r="H177" t="s">
        <v>38</v>
      </c>
      <c r="I177" t="s">
        <v>40</v>
      </c>
      <c r="J177" t="s">
        <v>43</v>
      </c>
      <c r="K177" t="s">
        <v>50</v>
      </c>
      <c r="L177" t="s">
        <v>55</v>
      </c>
      <c r="M177" t="s">
        <v>182</v>
      </c>
      <c r="N177" t="s">
        <v>65</v>
      </c>
      <c r="O177" t="s">
        <v>259</v>
      </c>
      <c r="P177" t="s">
        <v>599</v>
      </c>
    </row>
    <row r="178" spans="1:17" ht="16.5" customHeight="1" x14ac:dyDescent="0.4">
      <c r="A178">
        <v>33</v>
      </c>
      <c r="B178" t="s">
        <v>600</v>
      </c>
      <c r="C178" t="s">
        <v>601</v>
      </c>
      <c r="D178" t="s">
        <v>189</v>
      </c>
      <c r="E178" s="1">
        <v>32136</v>
      </c>
      <c r="F178" s="3">
        <f t="shared" si="2"/>
        <v>37</v>
      </c>
      <c r="G178" t="s">
        <v>34</v>
      </c>
      <c r="H178" t="s">
        <v>38</v>
      </c>
      <c r="I178" t="s">
        <v>41</v>
      </c>
      <c r="J178" t="s">
        <v>44</v>
      </c>
      <c r="K178" t="s">
        <v>52</v>
      </c>
      <c r="L178" t="s">
        <v>56</v>
      </c>
      <c r="M178" t="s">
        <v>177</v>
      </c>
      <c r="N178" t="s">
        <v>65</v>
      </c>
      <c r="O178" t="s">
        <v>602</v>
      </c>
    </row>
    <row r="179" spans="1:17" ht="16.5" customHeight="1" x14ac:dyDescent="0.4">
      <c r="A179">
        <v>32</v>
      </c>
      <c r="B179" t="s">
        <v>603</v>
      </c>
      <c r="C179" t="s">
        <v>604</v>
      </c>
      <c r="D179" t="s">
        <v>176</v>
      </c>
      <c r="E179" s="1">
        <v>33337</v>
      </c>
      <c r="F179" s="3">
        <f t="shared" si="2"/>
        <v>34</v>
      </c>
      <c r="G179" t="s">
        <v>33</v>
      </c>
      <c r="H179" t="s">
        <v>38</v>
      </c>
      <c r="I179" t="s">
        <v>41</v>
      </c>
      <c r="J179" t="s">
        <v>43</v>
      </c>
      <c r="K179" t="s">
        <v>53</v>
      </c>
      <c r="L179" t="s">
        <v>55</v>
      </c>
      <c r="M179" t="s">
        <v>177</v>
      </c>
      <c r="N179" t="s">
        <v>65</v>
      </c>
      <c r="O179" t="s">
        <v>605</v>
      </c>
      <c r="P179" t="s">
        <v>606</v>
      </c>
    </row>
    <row r="180" spans="1:17" ht="16.5" customHeight="1" x14ac:dyDescent="0.4">
      <c r="A180">
        <v>31</v>
      </c>
      <c r="B180" t="s">
        <v>607</v>
      </c>
      <c r="C180" t="s">
        <v>608</v>
      </c>
      <c r="D180" t="s">
        <v>176</v>
      </c>
      <c r="E180" s="1">
        <v>28882</v>
      </c>
      <c r="F180" s="3">
        <f t="shared" si="2"/>
        <v>46</v>
      </c>
      <c r="G180" t="s">
        <v>33</v>
      </c>
      <c r="H180" t="s">
        <v>37</v>
      </c>
      <c r="I180" t="s">
        <v>41</v>
      </c>
      <c r="J180" t="s">
        <v>46</v>
      </c>
      <c r="K180" t="s">
        <v>51</v>
      </c>
      <c r="L180" t="s">
        <v>55</v>
      </c>
      <c r="M180" t="s">
        <v>177</v>
      </c>
      <c r="N180" t="s">
        <v>609</v>
      </c>
      <c r="Q180" t="s">
        <v>93</v>
      </c>
    </row>
    <row r="181" spans="1:17" ht="16.5" customHeight="1" x14ac:dyDescent="0.4">
      <c r="A181">
        <v>30</v>
      </c>
      <c r="B181" t="s">
        <v>610</v>
      </c>
      <c r="C181" t="s">
        <v>611</v>
      </c>
      <c r="D181" t="s">
        <v>189</v>
      </c>
      <c r="E181" s="1">
        <v>27210</v>
      </c>
      <c r="F181" s="3">
        <f t="shared" si="2"/>
        <v>51</v>
      </c>
      <c r="G181" t="s">
        <v>34</v>
      </c>
      <c r="H181" t="s">
        <v>39</v>
      </c>
      <c r="I181" t="s">
        <v>42</v>
      </c>
      <c r="J181" t="s">
        <v>43</v>
      </c>
      <c r="K181" t="s">
        <v>53</v>
      </c>
      <c r="L181" t="s">
        <v>55</v>
      </c>
      <c r="M181" t="s">
        <v>177</v>
      </c>
      <c r="N181" t="s">
        <v>612</v>
      </c>
    </row>
    <row r="182" spans="1:17" ht="16.5" customHeight="1" x14ac:dyDescent="0.4">
      <c r="A182">
        <v>29</v>
      </c>
      <c r="B182" t="s">
        <v>613</v>
      </c>
      <c r="C182" t="s">
        <v>614</v>
      </c>
      <c r="D182" t="s">
        <v>176</v>
      </c>
      <c r="E182" s="1">
        <v>29250</v>
      </c>
      <c r="F182" s="3">
        <f t="shared" si="2"/>
        <v>45</v>
      </c>
      <c r="G182" t="s">
        <v>34</v>
      </c>
      <c r="H182" t="s">
        <v>38</v>
      </c>
      <c r="I182" t="s">
        <v>41</v>
      </c>
      <c r="J182" t="s">
        <v>43</v>
      </c>
      <c r="K182" t="s">
        <v>52</v>
      </c>
      <c r="L182" t="s">
        <v>55</v>
      </c>
      <c r="M182" t="s">
        <v>177</v>
      </c>
      <c r="N182" t="s">
        <v>65</v>
      </c>
      <c r="O182" t="s">
        <v>70</v>
      </c>
    </row>
    <row r="183" spans="1:17" ht="16.5" customHeight="1" x14ac:dyDescent="0.4">
      <c r="A183">
        <v>28</v>
      </c>
      <c r="B183" t="s">
        <v>615</v>
      </c>
      <c r="C183" t="s">
        <v>616</v>
      </c>
      <c r="D183" t="s">
        <v>176</v>
      </c>
      <c r="E183" s="1">
        <v>28027</v>
      </c>
      <c r="F183" s="3">
        <f t="shared" si="2"/>
        <v>49</v>
      </c>
      <c r="G183" t="s">
        <v>33</v>
      </c>
      <c r="H183" t="s">
        <v>39</v>
      </c>
      <c r="I183" t="s">
        <v>41</v>
      </c>
      <c r="J183" t="s">
        <v>43</v>
      </c>
      <c r="K183" t="s">
        <v>51</v>
      </c>
      <c r="L183" t="s">
        <v>55</v>
      </c>
      <c r="M183" t="s">
        <v>177</v>
      </c>
      <c r="N183" t="s">
        <v>532</v>
      </c>
      <c r="Q183" t="s">
        <v>91</v>
      </c>
    </row>
    <row r="184" spans="1:17" ht="16.5" customHeight="1" x14ac:dyDescent="0.4">
      <c r="A184">
        <v>27</v>
      </c>
      <c r="B184" t="s">
        <v>617</v>
      </c>
      <c r="C184" t="s">
        <v>618</v>
      </c>
      <c r="D184" t="s">
        <v>189</v>
      </c>
      <c r="E184" s="1">
        <v>25129</v>
      </c>
      <c r="F184" s="3">
        <f t="shared" si="2"/>
        <v>57</v>
      </c>
      <c r="G184" t="s">
        <v>34</v>
      </c>
      <c r="H184" t="s">
        <v>38</v>
      </c>
      <c r="I184" t="s">
        <v>40</v>
      </c>
      <c r="J184" t="s">
        <v>43</v>
      </c>
      <c r="K184" t="s">
        <v>51</v>
      </c>
      <c r="L184" t="s">
        <v>57</v>
      </c>
      <c r="M184" t="s">
        <v>177</v>
      </c>
      <c r="N184" t="s">
        <v>403</v>
      </c>
      <c r="O184" t="s">
        <v>259</v>
      </c>
      <c r="P184" t="s">
        <v>81</v>
      </c>
    </row>
    <row r="185" spans="1:17" ht="16.5" customHeight="1" x14ac:dyDescent="0.4">
      <c r="A185">
        <v>26</v>
      </c>
      <c r="B185" t="s">
        <v>619</v>
      </c>
      <c r="C185" t="s">
        <v>620</v>
      </c>
      <c r="D185" t="s">
        <v>176</v>
      </c>
      <c r="E185" s="1">
        <v>26659</v>
      </c>
      <c r="F185" s="3">
        <f t="shared" si="2"/>
        <v>52</v>
      </c>
      <c r="G185" t="s">
        <v>34</v>
      </c>
      <c r="H185" t="s">
        <v>37</v>
      </c>
      <c r="I185" t="s">
        <v>40</v>
      </c>
      <c r="J185" t="s">
        <v>43</v>
      </c>
      <c r="K185" t="s">
        <v>52</v>
      </c>
      <c r="L185" t="s">
        <v>54</v>
      </c>
      <c r="M185" t="s">
        <v>182</v>
      </c>
      <c r="N185" t="s">
        <v>225</v>
      </c>
    </row>
    <row r="186" spans="1:17" ht="16.5" customHeight="1" x14ac:dyDescent="0.4">
      <c r="A186">
        <v>25</v>
      </c>
      <c r="B186" t="s">
        <v>621</v>
      </c>
      <c r="C186" t="s">
        <v>622</v>
      </c>
      <c r="D186" t="s">
        <v>189</v>
      </c>
      <c r="E186" s="1">
        <v>24597</v>
      </c>
      <c r="F186" s="3">
        <f t="shared" si="2"/>
        <v>58</v>
      </c>
      <c r="G186" t="s">
        <v>34</v>
      </c>
      <c r="H186" t="s">
        <v>38</v>
      </c>
      <c r="I186" t="s">
        <v>41</v>
      </c>
      <c r="J186" t="s">
        <v>43</v>
      </c>
      <c r="K186" t="s">
        <v>52</v>
      </c>
      <c r="L186" t="s">
        <v>54</v>
      </c>
      <c r="M186" t="s">
        <v>177</v>
      </c>
      <c r="N186" t="s">
        <v>60</v>
      </c>
      <c r="O186" t="s">
        <v>437</v>
      </c>
    </row>
    <row r="187" spans="1:17" ht="16.5" customHeight="1" x14ac:dyDescent="0.4">
      <c r="A187">
        <v>24</v>
      </c>
      <c r="B187" t="s">
        <v>623</v>
      </c>
      <c r="C187" t="s">
        <v>624</v>
      </c>
      <c r="D187" t="s">
        <v>189</v>
      </c>
      <c r="E187" s="1">
        <v>31037</v>
      </c>
      <c r="F187" s="3">
        <f t="shared" si="2"/>
        <v>40</v>
      </c>
      <c r="G187" t="s">
        <v>33</v>
      </c>
      <c r="H187" t="s">
        <v>37</v>
      </c>
      <c r="I187" t="s">
        <v>42</v>
      </c>
      <c r="J187" t="s">
        <v>44</v>
      </c>
      <c r="K187" t="s">
        <v>53</v>
      </c>
      <c r="L187" t="s">
        <v>55</v>
      </c>
      <c r="M187" t="s">
        <v>182</v>
      </c>
      <c r="N187" t="s">
        <v>65</v>
      </c>
      <c r="O187" t="s">
        <v>259</v>
      </c>
      <c r="P187" t="s">
        <v>625</v>
      </c>
    </row>
    <row r="188" spans="1:17" ht="16.5" customHeight="1" x14ac:dyDescent="0.4">
      <c r="A188">
        <v>23</v>
      </c>
      <c r="B188" t="s">
        <v>626</v>
      </c>
      <c r="C188" t="s">
        <v>627</v>
      </c>
      <c r="D188" t="s">
        <v>176</v>
      </c>
      <c r="E188" s="1">
        <v>29827</v>
      </c>
      <c r="F188" s="3">
        <f t="shared" si="2"/>
        <v>44</v>
      </c>
      <c r="G188" t="s">
        <v>34</v>
      </c>
      <c r="H188" t="s">
        <v>38</v>
      </c>
      <c r="I188" t="s">
        <v>42</v>
      </c>
      <c r="J188" t="s">
        <v>44</v>
      </c>
      <c r="K188" t="s">
        <v>52</v>
      </c>
      <c r="L188" t="s">
        <v>55</v>
      </c>
      <c r="M188" t="s">
        <v>182</v>
      </c>
      <c r="N188" t="s">
        <v>628</v>
      </c>
      <c r="O188" t="s">
        <v>74</v>
      </c>
    </row>
    <row r="189" spans="1:17" ht="16.5" customHeight="1" x14ac:dyDescent="0.4">
      <c r="A189">
        <v>22</v>
      </c>
      <c r="B189" t="s">
        <v>629</v>
      </c>
      <c r="C189" t="s">
        <v>630</v>
      </c>
      <c r="D189" t="s">
        <v>176</v>
      </c>
      <c r="E189" s="1">
        <v>29808</v>
      </c>
      <c r="F189" s="3">
        <f t="shared" si="2"/>
        <v>44</v>
      </c>
      <c r="G189" t="s">
        <v>32</v>
      </c>
      <c r="H189" t="s">
        <v>37</v>
      </c>
      <c r="I189" t="s">
        <v>41</v>
      </c>
      <c r="J189" t="s">
        <v>43</v>
      </c>
      <c r="K189" t="s">
        <v>50</v>
      </c>
      <c r="L189" t="s">
        <v>54</v>
      </c>
      <c r="M189" t="s">
        <v>182</v>
      </c>
      <c r="N189" t="s">
        <v>631</v>
      </c>
      <c r="O189" t="s">
        <v>259</v>
      </c>
      <c r="P189" t="s">
        <v>632</v>
      </c>
    </row>
    <row r="190" spans="1:17" ht="16.5" customHeight="1" x14ac:dyDescent="0.4">
      <c r="A190">
        <v>21</v>
      </c>
      <c r="B190" t="s">
        <v>633</v>
      </c>
      <c r="C190" t="s">
        <v>634</v>
      </c>
      <c r="D190" t="s">
        <v>176</v>
      </c>
      <c r="E190" s="1">
        <v>33678</v>
      </c>
      <c r="F190" s="3">
        <f t="shared" si="2"/>
        <v>33</v>
      </c>
      <c r="G190" t="s">
        <v>33</v>
      </c>
      <c r="H190" t="s">
        <v>38</v>
      </c>
      <c r="I190" t="s">
        <v>42</v>
      </c>
      <c r="J190" t="s">
        <v>46</v>
      </c>
      <c r="K190" t="s">
        <v>52</v>
      </c>
      <c r="L190" t="s">
        <v>56</v>
      </c>
      <c r="M190" t="s">
        <v>182</v>
      </c>
      <c r="N190" t="s">
        <v>635</v>
      </c>
      <c r="O190" t="s">
        <v>75</v>
      </c>
    </row>
    <row r="191" spans="1:17" ht="16.5" customHeight="1" x14ac:dyDescent="0.4">
      <c r="A191">
        <v>20</v>
      </c>
      <c r="B191" t="s">
        <v>636</v>
      </c>
      <c r="C191" t="s">
        <v>637</v>
      </c>
      <c r="D191" t="s">
        <v>176</v>
      </c>
      <c r="E191" s="1">
        <v>29961</v>
      </c>
      <c r="F191" s="3">
        <f t="shared" si="2"/>
        <v>43</v>
      </c>
      <c r="G191" t="s">
        <v>33</v>
      </c>
      <c r="H191" t="s">
        <v>38</v>
      </c>
      <c r="I191" t="s">
        <v>40</v>
      </c>
      <c r="J191" t="s">
        <v>43</v>
      </c>
      <c r="K191" t="s">
        <v>50</v>
      </c>
      <c r="L191" t="s">
        <v>55</v>
      </c>
      <c r="M191" t="s">
        <v>177</v>
      </c>
      <c r="N191" t="s">
        <v>323</v>
      </c>
      <c r="O191" t="s">
        <v>66</v>
      </c>
    </row>
    <row r="192" spans="1:17" ht="16.5" customHeight="1" x14ac:dyDescent="0.4">
      <c r="A192">
        <v>19</v>
      </c>
      <c r="B192" t="s">
        <v>638</v>
      </c>
      <c r="C192" t="s">
        <v>639</v>
      </c>
      <c r="D192" t="s">
        <v>176</v>
      </c>
      <c r="E192" s="1">
        <v>29518</v>
      </c>
      <c r="F192" s="3">
        <f t="shared" si="2"/>
        <v>45</v>
      </c>
      <c r="G192" t="s">
        <v>32</v>
      </c>
      <c r="H192" t="s">
        <v>37</v>
      </c>
      <c r="I192" t="s">
        <v>40</v>
      </c>
      <c r="J192" t="s">
        <v>43</v>
      </c>
      <c r="K192" t="s">
        <v>52</v>
      </c>
      <c r="L192" t="s">
        <v>57</v>
      </c>
      <c r="M192" t="s">
        <v>177</v>
      </c>
      <c r="N192" t="s">
        <v>65</v>
      </c>
      <c r="O192" t="s">
        <v>74</v>
      </c>
    </row>
    <row r="193" spans="1:17" ht="16.5" customHeight="1" x14ac:dyDescent="0.4">
      <c r="A193">
        <v>18</v>
      </c>
      <c r="B193" t="s">
        <v>640</v>
      </c>
      <c r="C193" t="s">
        <v>641</v>
      </c>
      <c r="D193" t="s">
        <v>176</v>
      </c>
      <c r="E193" s="1">
        <v>31833</v>
      </c>
      <c r="F193" s="3">
        <f t="shared" si="2"/>
        <v>38</v>
      </c>
      <c r="G193" t="s">
        <v>33</v>
      </c>
      <c r="H193" t="s">
        <v>38</v>
      </c>
      <c r="I193" t="s">
        <v>40</v>
      </c>
      <c r="J193" t="s">
        <v>43</v>
      </c>
      <c r="K193" t="s">
        <v>51</v>
      </c>
      <c r="L193" t="s">
        <v>56</v>
      </c>
      <c r="M193" t="s">
        <v>177</v>
      </c>
      <c r="N193" t="s">
        <v>65</v>
      </c>
      <c r="O193" t="s">
        <v>310</v>
      </c>
      <c r="Q193" t="s">
        <v>99</v>
      </c>
    </row>
    <row r="194" spans="1:17" ht="16.5" customHeight="1" x14ac:dyDescent="0.4">
      <c r="A194">
        <v>17</v>
      </c>
      <c r="B194" t="s">
        <v>642</v>
      </c>
      <c r="C194" t="s">
        <v>643</v>
      </c>
      <c r="D194" t="s">
        <v>176</v>
      </c>
      <c r="E194" s="1">
        <v>31208</v>
      </c>
      <c r="F194" s="3">
        <f t="shared" si="2"/>
        <v>40</v>
      </c>
      <c r="G194" t="s">
        <v>34</v>
      </c>
      <c r="H194" t="s">
        <v>38</v>
      </c>
      <c r="I194" t="s">
        <v>40</v>
      </c>
      <c r="J194" t="s">
        <v>43</v>
      </c>
      <c r="K194" t="s">
        <v>50</v>
      </c>
      <c r="L194" t="s">
        <v>54</v>
      </c>
      <c r="M194" t="s">
        <v>177</v>
      </c>
      <c r="N194" t="s">
        <v>267</v>
      </c>
      <c r="O194" t="s">
        <v>644</v>
      </c>
    </row>
    <row r="195" spans="1:17" ht="16.5" customHeight="1" x14ac:dyDescent="0.4">
      <c r="A195">
        <v>16</v>
      </c>
      <c r="B195" t="s">
        <v>645</v>
      </c>
      <c r="C195" t="s">
        <v>646</v>
      </c>
      <c r="D195" t="s">
        <v>189</v>
      </c>
      <c r="E195" s="1">
        <v>27787</v>
      </c>
      <c r="F195" s="3">
        <f t="shared" ref="F195:F210" si="3">DATEDIF(E195,"2025/11/21","Y")</f>
        <v>49</v>
      </c>
      <c r="G195" t="s">
        <v>34</v>
      </c>
      <c r="H195" t="s">
        <v>38</v>
      </c>
      <c r="I195" t="s">
        <v>41</v>
      </c>
      <c r="J195" t="s">
        <v>43</v>
      </c>
      <c r="K195" t="s">
        <v>53</v>
      </c>
      <c r="L195" t="s">
        <v>56</v>
      </c>
      <c r="M195" t="s">
        <v>182</v>
      </c>
      <c r="N195" t="s">
        <v>190</v>
      </c>
      <c r="O195" t="s">
        <v>75</v>
      </c>
    </row>
    <row r="196" spans="1:17" ht="16.5" customHeight="1" x14ac:dyDescent="0.4">
      <c r="A196">
        <v>15</v>
      </c>
      <c r="B196" t="s">
        <v>647</v>
      </c>
      <c r="C196" t="s">
        <v>648</v>
      </c>
      <c r="D196" t="s">
        <v>176</v>
      </c>
      <c r="E196" s="1">
        <v>26434</v>
      </c>
      <c r="F196" s="3">
        <f t="shared" si="3"/>
        <v>53</v>
      </c>
      <c r="G196" t="s">
        <v>33</v>
      </c>
      <c r="H196" t="s">
        <v>37</v>
      </c>
      <c r="I196" t="s">
        <v>40</v>
      </c>
      <c r="J196" t="s">
        <v>44</v>
      </c>
      <c r="K196" t="s">
        <v>51</v>
      </c>
      <c r="L196" t="s">
        <v>55</v>
      </c>
      <c r="M196" t="s">
        <v>182</v>
      </c>
      <c r="N196" t="s">
        <v>225</v>
      </c>
      <c r="Q196" t="s">
        <v>96</v>
      </c>
    </row>
    <row r="197" spans="1:17" ht="16.5" customHeight="1" x14ac:dyDescent="0.4">
      <c r="A197">
        <v>14</v>
      </c>
      <c r="B197" t="s">
        <v>649</v>
      </c>
      <c r="C197" t="s">
        <v>650</v>
      </c>
      <c r="D197" t="s">
        <v>189</v>
      </c>
      <c r="E197" s="1">
        <v>22752</v>
      </c>
      <c r="F197" s="3">
        <f t="shared" si="3"/>
        <v>63</v>
      </c>
      <c r="G197" t="s">
        <v>34</v>
      </c>
      <c r="H197" t="s">
        <v>37</v>
      </c>
      <c r="I197" t="s">
        <v>41</v>
      </c>
      <c r="J197" t="s">
        <v>43</v>
      </c>
      <c r="K197" t="s">
        <v>50</v>
      </c>
      <c r="L197" t="s">
        <v>55</v>
      </c>
      <c r="M197" t="s">
        <v>182</v>
      </c>
      <c r="N197" t="s">
        <v>190</v>
      </c>
      <c r="O197" t="s">
        <v>259</v>
      </c>
      <c r="P197" t="s">
        <v>651</v>
      </c>
      <c r="Q197" t="s">
        <v>112</v>
      </c>
    </row>
    <row r="198" spans="1:17" ht="16.5" customHeight="1" x14ac:dyDescent="0.4">
      <c r="A198">
        <v>13</v>
      </c>
      <c r="B198" t="s">
        <v>652</v>
      </c>
      <c r="C198" t="s">
        <v>653</v>
      </c>
      <c r="D198" t="s">
        <v>176</v>
      </c>
      <c r="E198" s="1">
        <v>28708</v>
      </c>
      <c r="F198" s="3">
        <f t="shared" si="3"/>
        <v>47</v>
      </c>
      <c r="G198" t="s">
        <v>33</v>
      </c>
      <c r="H198" t="s">
        <v>38</v>
      </c>
      <c r="I198" t="s">
        <v>40</v>
      </c>
      <c r="J198" t="s">
        <v>43</v>
      </c>
      <c r="K198" t="s">
        <v>52</v>
      </c>
      <c r="L198" t="s">
        <v>56</v>
      </c>
      <c r="M198" t="s">
        <v>177</v>
      </c>
      <c r="N198" t="s">
        <v>654</v>
      </c>
    </row>
    <row r="199" spans="1:17" ht="16.5" customHeight="1" x14ac:dyDescent="0.4">
      <c r="A199">
        <v>12</v>
      </c>
      <c r="B199" t="s">
        <v>655</v>
      </c>
      <c r="C199" t="s">
        <v>656</v>
      </c>
      <c r="D199" t="s">
        <v>189</v>
      </c>
      <c r="E199" s="1">
        <v>32660</v>
      </c>
      <c r="F199" s="3">
        <f t="shared" si="3"/>
        <v>36</v>
      </c>
      <c r="G199" t="s">
        <v>34</v>
      </c>
      <c r="H199" t="s">
        <v>38</v>
      </c>
      <c r="I199" t="s">
        <v>41</v>
      </c>
      <c r="J199" t="s">
        <v>43</v>
      </c>
      <c r="K199" t="s">
        <v>52</v>
      </c>
      <c r="L199" t="s">
        <v>55</v>
      </c>
      <c r="M199" t="s">
        <v>177</v>
      </c>
      <c r="N199" t="s">
        <v>65</v>
      </c>
      <c r="O199" t="s">
        <v>75</v>
      </c>
    </row>
    <row r="200" spans="1:17" ht="16.5" customHeight="1" x14ac:dyDescent="0.4">
      <c r="A200">
        <v>11</v>
      </c>
      <c r="B200" t="s">
        <v>657</v>
      </c>
      <c r="C200" t="s">
        <v>658</v>
      </c>
      <c r="D200" t="s">
        <v>176</v>
      </c>
      <c r="E200" s="1">
        <v>27030</v>
      </c>
      <c r="F200" s="3">
        <f t="shared" si="3"/>
        <v>51</v>
      </c>
      <c r="G200" t="s">
        <v>33</v>
      </c>
      <c r="H200" t="s">
        <v>38</v>
      </c>
      <c r="I200" t="s">
        <v>41</v>
      </c>
      <c r="J200" t="s">
        <v>43</v>
      </c>
      <c r="K200" t="s">
        <v>53</v>
      </c>
      <c r="L200" t="s">
        <v>55</v>
      </c>
      <c r="M200" t="s">
        <v>182</v>
      </c>
      <c r="N200" t="s">
        <v>63</v>
      </c>
      <c r="O200" t="s">
        <v>259</v>
      </c>
      <c r="P200" t="s">
        <v>85</v>
      </c>
    </row>
    <row r="201" spans="1:17" ht="16.5" customHeight="1" x14ac:dyDescent="0.4">
      <c r="A201">
        <v>10</v>
      </c>
      <c r="B201" t="s">
        <v>659</v>
      </c>
      <c r="C201" t="s">
        <v>660</v>
      </c>
      <c r="D201" t="s">
        <v>176</v>
      </c>
      <c r="E201" s="1">
        <v>24320</v>
      </c>
      <c r="F201" s="3">
        <f t="shared" si="3"/>
        <v>59</v>
      </c>
      <c r="G201" t="s">
        <v>34</v>
      </c>
      <c r="H201" t="s">
        <v>38</v>
      </c>
      <c r="I201" t="s">
        <v>40</v>
      </c>
      <c r="J201" t="s">
        <v>43</v>
      </c>
      <c r="K201" t="s">
        <v>52</v>
      </c>
      <c r="L201" t="s">
        <v>56</v>
      </c>
      <c r="M201" t="s">
        <v>177</v>
      </c>
      <c r="N201" t="s">
        <v>532</v>
      </c>
    </row>
    <row r="202" spans="1:17" ht="16.5" customHeight="1" x14ac:dyDescent="0.4">
      <c r="A202">
        <v>9</v>
      </c>
      <c r="B202" t="s">
        <v>661</v>
      </c>
      <c r="C202" t="s">
        <v>662</v>
      </c>
      <c r="D202" t="s">
        <v>189</v>
      </c>
      <c r="E202" s="1">
        <v>27518</v>
      </c>
      <c r="F202" s="3">
        <f t="shared" si="3"/>
        <v>50</v>
      </c>
      <c r="G202" t="s">
        <v>34</v>
      </c>
      <c r="H202" t="s">
        <v>38</v>
      </c>
      <c r="I202" t="s">
        <v>41</v>
      </c>
      <c r="J202" t="s">
        <v>43</v>
      </c>
      <c r="K202" t="s">
        <v>51</v>
      </c>
      <c r="L202" t="s">
        <v>56</v>
      </c>
      <c r="M202" t="s">
        <v>177</v>
      </c>
      <c r="N202" t="s">
        <v>272</v>
      </c>
      <c r="O202" t="s">
        <v>70</v>
      </c>
    </row>
    <row r="203" spans="1:17" ht="16.5" customHeight="1" x14ac:dyDescent="0.4">
      <c r="A203">
        <v>8</v>
      </c>
      <c r="B203" t="s">
        <v>663</v>
      </c>
      <c r="C203" t="s">
        <v>664</v>
      </c>
      <c r="D203" t="s">
        <v>189</v>
      </c>
      <c r="E203" s="1">
        <v>32346</v>
      </c>
      <c r="F203" s="3">
        <f t="shared" si="3"/>
        <v>37</v>
      </c>
      <c r="G203" t="s">
        <v>32</v>
      </c>
      <c r="H203" t="s">
        <v>38</v>
      </c>
      <c r="I203" t="s">
        <v>40</v>
      </c>
      <c r="J203" t="s">
        <v>44</v>
      </c>
      <c r="K203" t="s">
        <v>51</v>
      </c>
      <c r="L203" t="s">
        <v>55</v>
      </c>
      <c r="M203" t="s">
        <v>182</v>
      </c>
      <c r="N203" t="s">
        <v>183</v>
      </c>
      <c r="O203" t="s">
        <v>66</v>
      </c>
    </row>
    <row r="204" spans="1:17" ht="16.5" customHeight="1" x14ac:dyDescent="0.4">
      <c r="A204">
        <v>7</v>
      </c>
      <c r="B204" t="s">
        <v>665</v>
      </c>
      <c r="C204" t="s">
        <v>666</v>
      </c>
      <c r="D204" t="s">
        <v>176</v>
      </c>
      <c r="E204" s="1">
        <v>23915</v>
      </c>
      <c r="F204" s="3">
        <f t="shared" si="3"/>
        <v>60</v>
      </c>
      <c r="G204" t="s">
        <v>32</v>
      </c>
      <c r="H204" t="s">
        <v>38</v>
      </c>
      <c r="I204" t="s">
        <v>41</v>
      </c>
      <c r="J204" t="s">
        <v>43</v>
      </c>
      <c r="K204" t="s">
        <v>51</v>
      </c>
      <c r="L204" t="s">
        <v>55</v>
      </c>
      <c r="M204" t="s">
        <v>182</v>
      </c>
      <c r="N204" t="s">
        <v>667</v>
      </c>
    </row>
    <row r="205" spans="1:17" ht="16.5" customHeight="1" x14ac:dyDescent="0.4">
      <c r="A205">
        <v>6</v>
      </c>
      <c r="B205" t="s">
        <v>668</v>
      </c>
      <c r="C205" t="s">
        <v>669</v>
      </c>
      <c r="D205" t="s">
        <v>176</v>
      </c>
      <c r="E205" s="1">
        <v>38804</v>
      </c>
      <c r="F205" s="3">
        <f t="shared" si="3"/>
        <v>19</v>
      </c>
      <c r="G205" t="s">
        <v>34</v>
      </c>
      <c r="H205" t="s">
        <v>37</v>
      </c>
      <c r="I205" t="s">
        <v>42</v>
      </c>
      <c r="J205" t="s">
        <v>43</v>
      </c>
      <c r="K205" t="s">
        <v>53</v>
      </c>
      <c r="L205" t="s">
        <v>57</v>
      </c>
      <c r="M205" t="s">
        <v>177</v>
      </c>
      <c r="N205" t="s">
        <v>65</v>
      </c>
      <c r="O205" t="s">
        <v>406</v>
      </c>
    </row>
    <row r="206" spans="1:17" ht="16.5" customHeight="1" x14ac:dyDescent="0.4">
      <c r="A206">
        <v>5</v>
      </c>
      <c r="B206" t="s">
        <v>670</v>
      </c>
      <c r="C206" t="s">
        <v>671</v>
      </c>
      <c r="D206" t="s">
        <v>176</v>
      </c>
      <c r="E206" s="1">
        <v>32085</v>
      </c>
      <c r="F206" s="3">
        <f t="shared" si="3"/>
        <v>38</v>
      </c>
      <c r="G206" t="s">
        <v>34</v>
      </c>
      <c r="H206" t="s">
        <v>37</v>
      </c>
      <c r="I206" t="s">
        <v>40</v>
      </c>
      <c r="J206" t="s">
        <v>43</v>
      </c>
      <c r="K206" t="s">
        <v>50</v>
      </c>
      <c r="L206" t="s">
        <v>54</v>
      </c>
      <c r="M206" t="s">
        <v>182</v>
      </c>
      <c r="N206" t="s">
        <v>64</v>
      </c>
      <c r="O206" t="s">
        <v>672</v>
      </c>
    </row>
    <row r="207" spans="1:17" ht="16.5" customHeight="1" x14ac:dyDescent="0.4">
      <c r="A207">
        <v>4</v>
      </c>
      <c r="B207" t="s">
        <v>673</v>
      </c>
      <c r="C207" t="s">
        <v>674</v>
      </c>
      <c r="D207" t="s">
        <v>189</v>
      </c>
      <c r="E207" s="1">
        <v>31206</v>
      </c>
      <c r="F207" s="3">
        <f t="shared" si="3"/>
        <v>40</v>
      </c>
      <c r="G207" t="s">
        <v>33</v>
      </c>
      <c r="H207" t="s">
        <v>39</v>
      </c>
      <c r="I207" t="s">
        <v>41</v>
      </c>
      <c r="J207" t="s">
        <v>43</v>
      </c>
      <c r="K207" t="s">
        <v>52</v>
      </c>
      <c r="L207" t="s">
        <v>55</v>
      </c>
      <c r="M207" t="s">
        <v>177</v>
      </c>
      <c r="N207" t="s">
        <v>65</v>
      </c>
      <c r="O207" t="s">
        <v>675</v>
      </c>
    </row>
    <row r="208" spans="1:17" ht="16.5" customHeight="1" x14ac:dyDescent="0.4">
      <c r="A208">
        <v>3</v>
      </c>
      <c r="B208" t="s">
        <v>676</v>
      </c>
      <c r="C208" t="s">
        <v>677</v>
      </c>
      <c r="D208" t="s">
        <v>176</v>
      </c>
      <c r="E208" s="1">
        <v>32555</v>
      </c>
      <c r="F208" s="3">
        <f t="shared" si="3"/>
        <v>36</v>
      </c>
      <c r="G208" t="s">
        <v>34</v>
      </c>
      <c r="H208" t="s">
        <v>38</v>
      </c>
      <c r="I208" t="s">
        <v>40</v>
      </c>
      <c r="J208" t="s">
        <v>43</v>
      </c>
      <c r="K208" t="s">
        <v>51</v>
      </c>
      <c r="L208" t="s">
        <v>54</v>
      </c>
      <c r="M208" t="s">
        <v>177</v>
      </c>
      <c r="N208" t="s">
        <v>678</v>
      </c>
    </row>
    <row r="209" spans="1:15" ht="16.5" customHeight="1" x14ac:dyDescent="0.4">
      <c r="A209">
        <v>2</v>
      </c>
      <c r="B209" t="s">
        <v>679</v>
      </c>
      <c r="C209" t="s">
        <v>680</v>
      </c>
      <c r="D209" t="s">
        <v>176</v>
      </c>
      <c r="E209" s="1">
        <v>36887</v>
      </c>
      <c r="F209" s="3">
        <f t="shared" si="3"/>
        <v>24</v>
      </c>
      <c r="G209" t="s">
        <v>34</v>
      </c>
      <c r="H209" t="s">
        <v>39</v>
      </c>
      <c r="I209" t="s">
        <v>42</v>
      </c>
      <c r="J209" t="s">
        <v>43</v>
      </c>
      <c r="K209" t="s">
        <v>51</v>
      </c>
      <c r="L209" t="s">
        <v>56</v>
      </c>
      <c r="M209" t="s">
        <v>177</v>
      </c>
      <c r="N209" t="s">
        <v>65</v>
      </c>
      <c r="O209" t="s">
        <v>70</v>
      </c>
    </row>
    <row r="210" spans="1:15" ht="16.5" customHeight="1" x14ac:dyDescent="0.4">
      <c r="A210">
        <v>1</v>
      </c>
      <c r="B210" t="s">
        <v>681</v>
      </c>
      <c r="C210" t="s">
        <v>680</v>
      </c>
      <c r="D210" t="s">
        <v>176</v>
      </c>
      <c r="E210" s="1">
        <v>34678</v>
      </c>
      <c r="F210" s="3">
        <f t="shared" si="3"/>
        <v>30</v>
      </c>
      <c r="G210" t="s">
        <v>33</v>
      </c>
      <c r="H210" t="s">
        <v>37</v>
      </c>
      <c r="I210" t="s">
        <v>41</v>
      </c>
      <c r="J210" t="s">
        <v>43</v>
      </c>
      <c r="K210" t="s">
        <v>52</v>
      </c>
      <c r="L210" t="s">
        <v>55</v>
      </c>
      <c r="M210" t="s">
        <v>177</v>
      </c>
      <c r="N210" t="s">
        <v>64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集計結果</vt:lpstr>
      <vt:lpstr>Sheet4</vt:lpstr>
      <vt:lpstr>結果（健康課）</vt:lpstr>
      <vt:lpstr>集計結果!Print_Area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 慶子</dc:creator>
  <cp:keywords/>
  <dc:description/>
  <cp:lastModifiedBy>多田 理奈</cp:lastModifiedBy>
  <cp:revision/>
  <cp:lastPrinted>2025-12-12T09:48:00Z</cp:lastPrinted>
  <dcterms:created xsi:type="dcterms:W3CDTF">2025-11-21T00:22:43Z</dcterms:created>
  <dcterms:modified xsi:type="dcterms:W3CDTF">2026-02-19T02:23:23Z</dcterms:modified>
  <cp:category/>
  <cp:contentStatus/>
</cp:coreProperties>
</file>